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本田秀一\Desktop\2025建設業ハンドブック\2024建設業データ集DL用\"/>
    </mc:Choice>
  </mc:AlternateContent>
  <xr:revisionPtr revIDLastSave="0" documentId="13_ncr:1_{14EEC8CC-B5B5-4AC9-B8A1-66E3F7315D04}" xr6:coauthVersionLast="47" xr6:coauthVersionMax="47" xr10:uidLastSave="{00000000-0000-0000-0000-000000000000}"/>
  <bookViews>
    <workbookView xWindow="204" yWindow="0" windowWidth="22836" windowHeight="12360" activeTab="1" xr2:uid="{00000000-000D-0000-FFFF-FFFF00000000}"/>
  </bookViews>
  <sheets>
    <sheet name="2021" sheetId="16" r:id="rId1"/>
    <sheet name="2022" sheetId="17" r:id="rId2"/>
  </sheets>
  <calcPr calcId="191029"/>
</workbook>
</file>

<file path=xl/calcChain.xml><?xml version="1.0" encoding="utf-8"?>
<calcChain xmlns="http://schemas.openxmlformats.org/spreadsheetml/2006/main">
  <c r="T29" i="17" l="1"/>
  <c r="U28" i="17"/>
  <c r="T28" i="17"/>
  <c r="U27" i="17"/>
  <c r="T27" i="17"/>
  <c r="U26" i="17"/>
  <c r="T26" i="17"/>
  <c r="U25" i="17"/>
  <c r="T25" i="17"/>
  <c r="U24" i="17"/>
  <c r="T24" i="17"/>
  <c r="U23" i="17"/>
  <c r="T23" i="17"/>
  <c r="U22" i="17"/>
  <c r="T22" i="17"/>
  <c r="U21" i="17"/>
  <c r="T21" i="17"/>
  <c r="U20" i="17"/>
  <c r="T20" i="17"/>
  <c r="U19" i="17"/>
  <c r="T19" i="17"/>
  <c r="U18" i="17"/>
  <c r="T18" i="17"/>
  <c r="U17" i="17"/>
  <c r="T17" i="17"/>
  <c r="U16" i="17"/>
  <c r="T16" i="17"/>
  <c r="U15" i="17"/>
  <c r="T15" i="17"/>
  <c r="U14" i="17"/>
  <c r="T14" i="17"/>
  <c r="U13" i="17"/>
  <c r="T13" i="17"/>
  <c r="U12" i="17"/>
  <c r="T12" i="17"/>
  <c r="U11" i="17"/>
  <c r="T11" i="17"/>
  <c r="U10" i="17"/>
  <c r="T10" i="17"/>
  <c r="U9" i="17"/>
  <c r="T9" i="17"/>
  <c r="U8" i="17"/>
  <c r="T8" i="17"/>
  <c r="U7" i="17"/>
  <c r="T7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R7" i="17"/>
  <c r="Q7" i="17"/>
  <c r="P7" i="17"/>
  <c r="O7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32" i="16"/>
  <c r="O32" i="16"/>
  <c r="N32" i="16"/>
  <c r="M32" i="16"/>
  <c r="L32" i="16"/>
  <c r="S32" i="16"/>
  <c r="R32" i="16"/>
  <c r="Q32" i="16"/>
  <c r="S31" i="16"/>
  <c r="R31" i="16"/>
  <c r="Q31" i="16"/>
  <c r="P31" i="16"/>
  <c r="O31" i="16"/>
  <c r="N31" i="16"/>
  <c r="M31" i="16"/>
  <c r="L31" i="16"/>
  <c r="S30" i="16"/>
  <c r="R30" i="16"/>
  <c r="Q30" i="16"/>
  <c r="P30" i="16"/>
  <c r="O30" i="16"/>
  <c r="N30" i="16"/>
  <c r="M30" i="16"/>
  <c r="L30" i="16"/>
  <c r="S29" i="16"/>
  <c r="R29" i="16"/>
  <c r="Q29" i="16"/>
  <c r="P29" i="16"/>
  <c r="O29" i="16"/>
  <c r="N29" i="16"/>
  <c r="M29" i="16"/>
  <c r="L29" i="16"/>
  <c r="S28" i="16"/>
  <c r="R28" i="16"/>
  <c r="Q28" i="16"/>
  <c r="P28" i="16"/>
  <c r="O28" i="16"/>
  <c r="N28" i="16"/>
  <c r="M28" i="16"/>
  <c r="L28" i="16"/>
  <c r="S27" i="16"/>
  <c r="R27" i="16"/>
  <c r="Q27" i="16"/>
  <c r="P27" i="16"/>
  <c r="O27" i="16"/>
  <c r="N27" i="16"/>
  <c r="M27" i="16"/>
  <c r="L27" i="16"/>
  <c r="S26" i="16"/>
  <c r="R26" i="16"/>
  <c r="Q26" i="16"/>
  <c r="P26" i="16"/>
  <c r="O26" i="16"/>
  <c r="N26" i="16"/>
  <c r="M26" i="16"/>
  <c r="L26" i="16"/>
  <c r="S25" i="16"/>
  <c r="R25" i="16"/>
  <c r="Q25" i="16"/>
  <c r="P25" i="16"/>
  <c r="O25" i="16"/>
  <c r="N25" i="16"/>
  <c r="M25" i="16"/>
  <c r="L25" i="16"/>
  <c r="S24" i="16"/>
  <c r="R24" i="16"/>
  <c r="Q24" i="16"/>
  <c r="P24" i="16"/>
  <c r="O24" i="16"/>
  <c r="N24" i="16"/>
  <c r="M24" i="16"/>
  <c r="L24" i="16"/>
  <c r="S23" i="16"/>
  <c r="R23" i="16"/>
  <c r="Q23" i="16"/>
  <c r="P23" i="16"/>
  <c r="O23" i="16"/>
  <c r="N23" i="16"/>
  <c r="M23" i="16"/>
  <c r="L23" i="16"/>
  <c r="S22" i="16"/>
  <c r="R22" i="16"/>
  <c r="Q22" i="16"/>
  <c r="P22" i="16"/>
  <c r="O22" i="16"/>
  <c r="N22" i="16"/>
  <c r="M22" i="16"/>
  <c r="L22" i="16"/>
  <c r="S21" i="16"/>
  <c r="R21" i="16"/>
  <c r="Q21" i="16"/>
  <c r="P21" i="16"/>
  <c r="O21" i="16"/>
  <c r="N21" i="16"/>
  <c r="M21" i="16"/>
  <c r="L21" i="16"/>
  <c r="S20" i="16"/>
  <c r="R20" i="16"/>
  <c r="Q20" i="16"/>
  <c r="P20" i="16"/>
  <c r="O20" i="16"/>
  <c r="N20" i="16"/>
  <c r="M20" i="16"/>
  <c r="L20" i="16"/>
  <c r="S19" i="16"/>
  <c r="R19" i="16"/>
  <c r="Q19" i="16"/>
  <c r="P19" i="16"/>
  <c r="O19" i="16"/>
  <c r="N19" i="16"/>
  <c r="M19" i="16"/>
  <c r="L19" i="16"/>
  <c r="S18" i="16"/>
  <c r="R18" i="16"/>
  <c r="Q18" i="16"/>
  <c r="P18" i="16"/>
  <c r="O18" i="16"/>
  <c r="N18" i="16"/>
  <c r="M18" i="16"/>
  <c r="L18" i="16"/>
  <c r="S17" i="16"/>
  <c r="R17" i="16"/>
  <c r="Q17" i="16"/>
  <c r="P17" i="16"/>
  <c r="O17" i="16"/>
  <c r="N17" i="16"/>
  <c r="M17" i="16"/>
  <c r="L17" i="16"/>
  <c r="S16" i="16"/>
  <c r="R16" i="16"/>
  <c r="Q16" i="16"/>
  <c r="P16" i="16"/>
  <c r="O16" i="16"/>
  <c r="N16" i="16"/>
  <c r="M16" i="16"/>
  <c r="L16" i="16"/>
  <c r="S15" i="16"/>
  <c r="R15" i="16"/>
  <c r="Q15" i="16"/>
  <c r="P15" i="16"/>
  <c r="O15" i="16"/>
  <c r="N15" i="16"/>
  <c r="M15" i="16"/>
  <c r="L15" i="16"/>
  <c r="S14" i="16"/>
  <c r="R14" i="16"/>
  <c r="Q14" i="16"/>
  <c r="P14" i="16"/>
  <c r="O14" i="16"/>
  <c r="N14" i="16"/>
  <c r="M14" i="16"/>
  <c r="L14" i="16"/>
  <c r="S13" i="16"/>
  <c r="R13" i="16"/>
  <c r="Q13" i="16"/>
  <c r="P13" i="16"/>
  <c r="O13" i="16"/>
  <c r="N13" i="16"/>
  <c r="M13" i="16"/>
  <c r="L13" i="16"/>
  <c r="S12" i="16"/>
  <c r="R12" i="16"/>
  <c r="Q12" i="16"/>
  <c r="P12" i="16"/>
  <c r="O12" i="16"/>
  <c r="N12" i="16"/>
  <c r="M12" i="16"/>
  <c r="L12" i="16"/>
  <c r="S11" i="16"/>
  <c r="R11" i="16"/>
  <c r="Q11" i="16"/>
  <c r="P11" i="16"/>
  <c r="O11" i="16"/>
  <c r="N11" i="16"/>
  <c r="M11" i="16"/>
  <c r="L11" i="16"/>
  <c r="S10" i="16"/>
  <c r="R10" i="16"/>
  <c r="Q10" i="16"/>
  <c r="P10" i="16"/>
  <c r="O10" i="16"/>
  <c r="N10" i="16"/>
  <c r="M10" i="16"/>
  <c r="L10" i="16"/>
  <c r="S9" i="16"/>
  <c r="R9" i="16"/>
  <c r="Q9" i="16"/>
  <c r="P9" i="16"/>
  <c r="O9" i="16"/>
  <c r="N9" i="16"/>
  <c r="M9" i="16"/>
  <c r="L9" i="16"/>
  <c r="S8" i="16"/>
  <c r="R8" i="16"/>
  <c r="Q8" i="16"/>
  <c r="P8" i="16"/>
  <c r="O8" i="16"/>
  <c r="N8" i="16"/>
  <c r="M8" i="16"/>
  <c r="L8" i="16"/>
  <c r="S7" i="16"/>
  <c r="R7" i="16"/>
  <c r="Q7" i="16"/>
  <c r="P7" i="16"/>
  <c r="O7" i="16"/>
  <c r="N7" i="16"/>
  <c r="M7" i="16"/>
  <c r="L7" i="16"/>
</calcChain>
</file>

<file path=xl/sharedStrings.xml><?xml version="1.0" encoding="utf-8"?>
<sst xmlns="http://schemas.openxmlformats.org/spreadsheetml/2006/main" count="74" uniqueCount="21">
  <si>
    <t>日本</t>
    <rPh sb="0" eb="2">
      <t>ニホン</t>
    </rPh>
    <phoneticPr fontId="2"/>
  </si>
  <si>
    <t>米国</t>
    <rPh sb="0" eb="2">
      <t>ベイコク</t>
    </rPh>
    <phoneticPr fontId="2"/>
  </si>
  <si>
    <t>米ドル</t>
    <rPh sb="0" eb="1">
      <t>ベイ</t>
    </rPh>
    <phoneticPr fontId="2"/>
  </si>
  <si>
    <t>百万</t>
    <rPh sb="0" eb="2">
      <t>ヒャクマン</t>
    </rPh>
    <phoneticPr fontId="2"/>
  </si>
  <si>
    <t>英国</t>
    <rPh sb="0" eb="2">
      <t>エイコク</t>
    </rPh>
    <phoneticPr fontId="2"/>
  </si>
  <si>
    <t>ポンド</t>
    <phoneticPr fontId="2"/>
  </si>
  <si>
    <t>フランス</t>
    <phoneticPr fontId="2"/>
  </si>
  <si>
    <t>ユーロ</t>
    <phoneticPr fontId="2"/>
  </si>
  <si>
    <t>ドイツ</t>
    <phoneticPr fontId="2"/>
  </si>
  <si>
    <t>韓国</t>
    <rPh sb="0" eb="2">
      <t>カンコク</t>
    </rPh>
    <phoneticPr fontId="2"/>
  </si>
  <si>
    <t>ウォン</t>
    <phoneticPr fontId="2"/>
  </si>
  <si>
    <t>カナダ</t>
    <phoneticPr fontId="2"/>
  </si>
  <si>
    <t>カナダドル</t>
    <phoneticPr fontId="2"/>
  </si>
  <si>
    <t>イタリア</t>
    <phoneticPr fontId="2"/>
  </si>
  <si>
    <t>資料出所：OECD統計</t>
    <rPh sb="0" eb="2">
      <t>シリョウ</t>
    </rPh>
    <rPh sb="2" eb="4">
      <t>シュツショ</t>
    </rPh>
    <rPh sb="9" eb="11">
      <t>トウケイ</t>
    </rPh>
    <phoneticPr fontId="2"/>
  </si>
  <si>
    <t>円</t>
    <rPh sb="0" eb="1">
      <t>エン</t>
    </rPh>
    <phoneticPr fontId="2"/>
  </si>
  <si>
    <t>兆</t>
    <rPh sb="0" eb="1">
      <t>チョウ</t>
    </rPh>
    <phoneticPr fontId="2"/>
  </si>
  <si>
    <t>通貨</t>
    <rPh sb="0" eb="2">
      <t>ツウカ</t>
    </rPh>
    <phoneticPr fontId="2"/>
  </si>
  <si>
    <t>単位</t>
    <rPh sb="0" eb="2">
      <t>タンイ</t>
    </rPh>
    <phoneticPr fontId="2"/>
  </si>
  <si>
    <t>主要国の建設投資の推移</t>
    <rPh sb="0" eb="2">
      <t>シュヨウ</t>
    </rPh>
    <rPh sb="2" eb="11">
      <t>コクノケンセツトウシノスイイ</t>
    </rPh>
    <phoneticPr fontId="2"/>
  </si>
  <si>
    <t>OECD Data Explorer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</si>
</sst>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;[Red]\-#,##0.00000"/>
    <numFmt numFmtId="177" formatCode="#,##0.0;[Red]\-#,##0.0"/>
    <numFmt numFmtId="178" formatCode="#,##0.0000;[Red]\-#,##0.0000"/>
    <numFmt numFmtId="179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8" fontId="1" fillId="0" borderId="1" xfId="1" applyNumberFormat="1" applyFont="1" applyBorder="1" applyAlignment="1"/>
    <xf numFmtId="178" fontId="1" fillId="0" borderId="1" xfId="0" applyNumberFormat="1" applyFont="1" applyBorder="1" applyAlignment="1"/>
    <xf numFmtId="0" fontId="3" fillId="0" borderId="0" xfId="2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6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178" fontId="1" fillId="0" borderId="20" xfId="1" applyNumberFormat="1" applyFont="1" applyBorder="1" applyAlignment="1"/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38" fontId="0" fillId="0" borderId="11" xfId="0" applyNumberFormat="1" applyBorder="1">
      <alignment vertical="center"/>
    </xf>
    <xf numFmtId="0" fontId="0" fillId="0" borderId="21" xfId="0" applyBorder="1">
      <alignment vertical="center"/>
    </xf>
    <xf numFmtId="38" fontId="0" fillId="0" borderId="22" xfId="1" applyFont="1" applyBorder="1">
      <alignment vertical="center"/>
    </xf>
    <xf numFmtId="38" fontId="0" fillId="0" borderId="20" xfId="1" applyFont="1" applyBorder="1">
      <alignment vertical="center"/>
    </xf>
    <xf numFmtId="177" fontId="0" fillId="0" borderId="23" xfId="1" applyNumberFormat="1" applyFont="1" applyBorder="1">
      <alignment vertical="center"/>
    </xf>
    <xf numFmtId="0" fontId="0" fillId="0" borderId="24" xfId="0" applyBorder="1">
      <alignment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177" fontId="0" fillId="0" borderId="4" xfId="1" applyNumberFormat="1" applyFont="1" applyBorder="1">
      <alignment vertical="center"/>
    </xf>
    <xf numFmtId="179" fontId="0" fillId="0" borderId="9" xfId="0" applyNumberFormat="1" applyBorder="1">
      <alignment vertical="center"/>
    </xf>
    <xf numFmtId="179" fontId="0" fillId="0" borderId="9" xfId="1" applyNumberFormat="1" applyFont="1" applyBorder="1">
      <alignment vertical="center"/>
    </xf>
    <xf numFmtId="38" fontId="0" fillId="0" borderId="23" xfId="1" applyFont="1" applyBorder="1">
      <alignment vertical="center"/>
    </xf>
    <xf numFmtId="179" fontId="0" fillId="0" borderId="4" xfId="0" applyNumberFormat="1" applyBorder="1">
      <alignment vertical="center"/>
    </xf>
    <xf numFmtId="179" fontId="0" fillId="0" borderId="4" xfId="1" applyNumberFormat="1" applyFont="1" applyBorder="1">
      <alignment vertical="center"/>
    </xf>
    <xf numFmtId="0" fontId="0" fillId="0" borderId="10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1" xfId="1" applyNumberFormat="1" applyFont="1" applyBorder="1">
      <alignment vertical="center"/>
    </xf>
    <xf numFmtId="38" fontId="0" fillId="0" borderId="5" xfId="0" applyNumberFormat="1" applyBorder="1">
      <alignment vertical="center"/>
    </xf>
    <xf numFmtId="38" fontId="0" fillId="0" borderId="2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Fill="1" applyBorder="1">
      <alignment vertical="center"/>
    </xf>
    <xf numFmtId="177" fontId="0" fillId="0" borderId="2" xfId="1" applyNumberFormat="1" applyFont="1" applyBorder="1">
      <alignment vertical="center"/>
    </xf>
    <xf numFmtId="178" fontId="0" fillId="0" borderId="2" xfId="1" applyNumberFormat="1" applyFont="1" applyBorder="1">
      <alignment vertical="center"/>
    </xf>
    <xf numFmtId="179" fontId="0" fillId="0" borderId="2" xfId="0" applyNumberFormat="1" applyBorder="1">
      <alignment vertical="center"/>
    </xf>
    <xf numFmtId="179" fontId="0" fillId="0" borderId="25" xfId="0" applyNumberFormat="1" applyBorder="1">
      <alignment vertical="center"/>
    </xf>
    <xf numFmtId="178" fontId="0" fillId="0" borderId="6" xfId="1" applyNumberFormat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6" xfId="1" applyFont="1" applyFill="1" applyBorder="1">
      <alignment vertical="center"/>
    </xf>
    <xf numFmtId="177" fontId="0" fillId="0" borderId="6" xfId="1" applyNumberFormat="1" applyFont="1" applyBorder="1">
      <alignment vertical="center"/>
    </xf>
    <xf numFmtId="179" fontId="0" fillId="0" borderId="6" xfId="0" applyNumberFormat="1" applyBorder="1">
      <alignment vertical="center"/>
    </xf>
    <xf numFmtId="0" fontId="0" fillId="0" borderId="1" xfId="0" applyBorder="1">
      <alignment vertical="center"/>
    </xf>
    <xf numFmtId="178" fontId="0" fillId="0" borderId="1" xfId="1" applyNumberFormat="1" applyFont="1" applyBorder="1">
      <alignment vertical="center"/>
    </xf>
    <xf numFmtId="38" fontId="0" fillId="0" borderId="1" xfId="1" applyFont="1" applyFill="1" applyBorder="1">
      <alignment vertical="center"/>
    </xf>
    <xf numFmtId="177" fontId="0" fillId="0" borderId="1" xfId="1" applyNumberFormat="1" applyFont="1" applyBorder="1">
      <alignment vertical="center"/>
    </xf>
    <xf numFmtId="179" fontId="0" fillId="0" borderId="15" xfId="0" applyNumberFormat="1" applyBorder="1">
      <alignment vertical="center"/>
    </xf>
    <xf numFmtId="179" fontId="0" fillId="0" borderId="26" xfId="1" applyNumberFormat="1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-explorer.oecd.org/?fs%5b0%5d=Topic%2C1%7CEconomy%23ECO%23%7CNational%20accounts%23ECO_NAD%23&amp;pg=60&amp;fc=Topic&amp;bp=true&amp;snb=15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-explorer.oecd.org/?fs%5b0%5d=Topic%2C1%7CEconomy%23ECO%23%7CNational%20accounts%23ECO_NAD%23&amp;pg=60&amp;fc=Topic&amp;bp=true&amp;snb=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71A4-329F-4383-A0AE-C44214590A68}">
  <dimension ref="B1:S35"/>
  <sheetViews>
    <sheetView topLeftCell="B30" workbookViewId="0">
      <selection activeCell="D30" sqref="D30"/>
    </sheetView>
  </sheetViews>
  <sheetFormatPr defaultRowHeight="13.2" x14ac:dyDescent="0.2"/>
  <cols>
    <col min="4" max="4" width="13.109375" bestFit="1" customWidth="1"/>
    <col min="8" max="8" width="11.6640625" customWidth="1"/>
    <col min="10" max="10" width="9.44140625" bestFit="1" customWidth="1"/>
  </cols>
  <sheetData>
    <row r="1" spans="2:19" x14ac:dyDescent="0.2">
      <c r="B1" t="s">
        <v>19</v>
      </c>
    </row>
    <row r="3" spans="2:19" x14ac:dyDescent="0.2">
      <c r="B3" s="13"/>
      <c r="C3" s="20" t="s">
        <v>0</v>
      </c>
      <c r="D3" s="14" t="s">
        <v>1</v>
      </c>
      <c r="E3" s="21" t="s">
        <v>4</v>
      </c>
      <c r="F3" s="15" t="s">
        <v>6</v>
      </c>
      <c r="G3" s="20" t="s">
        <v>8</v>
      </c>
      <c r="H3" s="14" t="s">
        <v>9</v>
      </c>
      <c r="I3" s="20" t="s">
        <v>11</v>
      </c>
      <c r="J3" s="16" t="s">
        <v>13</v>
      </c>
      <c r="K3" s="4"/>
      <c r="L3" s="18" t="s">
        <v>0</v>
      </c>
      <c r="M3" s="5" t="s">
        <v>1</v>
      </c>
      <c r="N3" s="38" t="s">
        <v>4</v>
      </c>
      <c r="O3" s="6" t="s">
        <v>6</v>
      </c>
      <c r="P3" s="18" t="s">
        <v>8</v>
      </c>
      <c r="Q3" s="5" t="s">
        <v>9</v>
      </c>
      <c r="R3" s="18" t="s">
        <v>11</v>
      </c>
      <c r="S3" s="7" t="s">
        <v>13</v>
      </c>
    </row>
    <row r="4" spans="2:19" x14ac:dyDescent="0.2">
      <c r="B4" s="4" t="s">
        <v>17</v>
      </c>
      <c r="C4" s="18" t="s">
        <v>15</v>
      </c>
      <c r="D4" s="5" t="s">
        <v>2</v>
      </c>
      <c r="E4" s="18" t="s">
        <v>5</v>
      </c>
      <c r="F4" s="5" t="s">
        <v>7</v>
      </c>
      <c r="G4" s="18" t="s">
        <v>7</v>
      </c>
      <c r="H4" s="5" t="s">
        <v>10</v>
      </c>
      <c r="I4" s="18" t="s">
        <v>12</v>
      </c>
      <c r="J4" s="7" t="s">
        <v>7</v>
      </c>
      <c r="K4" s="8"/>
      <c r="L4" s="35"/>
      <c r="N4" s="35"/>
      <c r="P4" s="35"/>
      <c r="R4" s="35"/>
      <c r="S4" s="9"/>
    </row>
    <row r="5" spans="2:19" x14ac:dyDescent="0.2">
      <c r="B5" s="10" t="s">
        <v>18</v>
      </c>
      <c r="C5" s="19" t="s">
        <v>16</v>
      </c>
      <c r="D5" s="11" t="s">
        <v>3</v>
      </c>
      <c r="E5" s="19" t="s">
        <v>3</v>
      </c>
      <c r="F5" s="11" t="s">
        <v>3</v>
      </c>
      <c r="G5" s="19" t="s">
        <v>3</v>
      </c>
      <c r="H5" s="11" t="s">
        <v>3</v>
      </c>
      <c r="I5" s="19" t="s">
        <v>3</v>
      </c>
      <c r="J5" s="12" t="s">
        <v>3</v>
      </c>
      <c r="K5" s="10"/>
      <c r="L5" s="19"/>
      <c r="M5" s="11"/>
      <c r="N5" s="19"/>
      <c r="O5" s="11"/>
      <c r="P5" s="19"/>
      <c r="Q5" s="11"/>
      <c r="R5" s="19"/>
      <c r="S5" s="12"/>
    </row>
    <row r="6" spans="2:19" x14ac:dyDescent="0.2">
      <c r="B6" s="22">
        <v>1996</v>
      </c>
      <c r="C6" s="17">
        <v>82.807699999999997</v>
      </c>
      <c r="D6" s="23">
        <v>728437</v>
      </c>
      <c r="E6" s="24">
        <v>60884</v>
      </c>
      <c r="F6" s="23">
        <v>130149</v>
      </c>
      <c r="G6" s="24">
        <v>253153</v>
      </c>
      <c r="H6" s="23">
        <v>101510100</v>
      </c>
      <c r="I6" s="24">
        <v>87856</v>
      </c>
      <c r="J6" s="25">
        <v>103815.3</v>
      </c>
      <c r="K6" s="22">
        <v>1996</v>
      </c>
      <c r="L6" s="24">
        <v>100</v>
      </c>
      <c r="M6" s="23">
        <v>100</v>
      </c>
      <c r="N6" s="24">
        <v>100</v>
      </c>
      <c r="O6" s="23">
        <v>100</v>
      </c>
      <c r="P6" s="24">
        <v>100</v>
      </c>
      <c r="Q6" s="23">
        <v>100</v>
      </c>
      <c r="R6" s="24">
        <v>100</v>
      </c>
      <c r="S6" s="32">
        <v>100</v>
      </c>
    </row>
    <row r="7" spans="2:19" x14ac:dyDescent="0.2">
      <c r="B7" s="26">
        <v>1997</v>
      </c>
      <c r="C7" s="1">
        <v>75.190600000000003</v>
      </c>
      <c r="D7" s="27">
        <v>771128</v>
      </c>
      <c r="E7" s="28">
        <v>76883</v>
      </c>
      <c r="F7" s="27">
        <v>131031</v>
      </c>
      <c r="G7" s="28">
        <v>249409</v>
      </c>
      <c r="H7" s="27">
        <v>110545100</v>
      </c>
      <c r="I7" s="28">
        <v>98066</v>
      </c>
      <c r="J7" s="29">
        <v>106379.1</v>
      </c>
      <c r="K7" s="26">
        <v>1997</v>
      </c>
      <c r="L7" s="36">
        <f>C7/C6*100</f>
        <v>90.801459284583444</v>
      </c>
      <c r="M7" s="30">
        <f t="shared" ref="M7:S7" si="0">D7/D6*100</f>
        <v>105.86063036336704</v>
      </c>
      <c r="N7" s="36">
        <f t="shared" si="0"/>
        <v>126.27783982655542</v>
      </c>
      <c r="O7" s="30">
        <f t="shared" si="0"/>
        <v>100.67768480741304</v>
      </c>
      <c r="P7" s="36">
        <f t="shared" si="0"/>
        <v>98.521052486045988</v>
      </c>
      <c r="Q7" s="30">
        <f t="shared" si="0"/>
        <v>108.90059215782469</v>
      </c>
      <c r="R7" s="36">
        <f t="shared" si="0"/>
        <v>111.62128938262612</v>
      </c>
      <c r="S7" s="33">
        <f t="shared" si="0"/>
        <v>102.46957818356255</v>
      </c>
    </row>
    <row r="8" spans="2:19" x14ac:dyDescent="0.2">
      <c r="B8" s="26">
        <v>1998</v>
      </c>
      <c r="C8" s="1">
        <v>71.426900000000003</v>
      </c>
      <c r="D8" s="27">
        <v>848019</v>
      </c>
      <c r="E8" s="28">
        <v>83650</v>
      </c>
      <c r="F8" s="27">
        <v>137282</v>
      </c>
      <c r="G8" s="28">
        <v>246765</v>
      </c>
      <c r="H8" s="27">
        <v>100694400</v>
      </c>
      <c r="I8" s="28">
        <v>96927</v>
      </c>
      <c r="J8" s="29">
        <v>108999.6</v>
      </c>
      <c r="K8" s="26">
        <v>1998</v>
      </c>
      <c r="L8" s="36">
        <f>C8/C6*100</f>
        <v>86.256350556771906</v>
      </c>
      <c r="M8" s="30">
        <f t="shared" ref="M8:S8" si="1">D8/D6*100</f>
        <v>116.41624464435496</v>
      </c>
      <c r="N8" s="36">
        <f t="shared" si="1"/>
        <v>137.39241836935813</v>
      </c>
      <c r="O8" s="30">
        <f t="shared" si="1"/>
        <v>105.48064141868167</v>
      </c>
      <c r="P8" s="36">
        <f t="shared" si="1"/>
        <v>97.476624807922491</v>
      </c>
      <c r="Q8" s="30">
        <f t="shared" si="1"/>
        <v>99.196434640493905</v>
      </c>
      <c r="R8" s="36">
        <f t="shared" si="1"/>
        <v>110.32484975414314</v>
      </c>
      <c r="S8" s="33">
        <f t="shared" si="1"/>
        <v>104.99377259421298</v>
      </c>
    </row>
    <row r="9" spans="2:19" x14ac:dyDescent="0.2">
      <c r="B9" s="26">
        <v>1999</v>
      </c>
      <c r="C9" s="1">
        <v>68.503900000000002</v>
      </c>
      <c r="D9" s="27">
        <v>911676</v>
      </c>
      <c r="E9" s="28">
        <v>88297</v>
      </c>
      <c r="F9" s="27">
        <v>147376</v>
      </c>
      <c r="G9" s="28">
        <v>248190</v>
      </c>
      <c r="H9" s="27">
        <v>96430100</v>
      </c>
      <c r="I9" s="28">
        <v>103701</v>
      </c>
      <c r="J9" s="29">
        <v>113894.9</v>
      </c>
      <c r="K9" s="26">
        <v>1999</v>
      </c>
      <c r="L9" s="36">
        <f>C9/C6*100</f>
        <v>82.726485580447232</v>
      </c>
      <c r="M9" s="30">
        <f t="shared" ref="M9:S9" si="2">D9/D6*100</f>
        <v>125.15509234154774</v>
      </c>
      <c r="N9" s="36">
        <f t="shared" si="2"/>
        <v>145.02496550817949</v>
      </c>
      <c r="O9" s="30">
        <f t="shared" si="2"/>
        <v>113.23636754796426</v>
      </c>
      <c r="P9" s="36">
        <f t="shared" si="2"/>
        <v>98.039525504339281</v>
      </c>
      <c r="Q9" s="30">
        <f t="shared" si="2"/>
        <v>94.995571869203161</v>
      </c>
      <c r="R9" s="36">
        <f t="shared" si="2"/>
        <v>118.03519395374249</v>
      </c>
      <c r="S9" s="33">
        <f t="shared" si="2"/>
        <v>109.70916618263395</v>
      </c>
    </row>
    <row r="10" spans="2:19" x14ac:dyDescent="0.2">
      <c r="B10" s="26">
        <v>2000</v>
      </c>
      <c r="C10" s="1">
        <v>66.194800000000001</v>
      </c>
      <c r="D10" s="27">
        <v>980618</v>
      </c>
      <c r="E10" s="28">
        <v>94802</v>
      </c>
      <c r="F10" s="27">
        <v>161695</v>
      </c>
      <c r="G10" s="28">
        <v>241817</v>
      </c>
      <c r="H10" s="27">
        <v>98542500</v>
      </c>
      <c r="I10" s="28">
        <v>108578</v>
      </c>
      <c r="J10" s="29">
        <v>125086.5</v>
      </c>
      <c r="K10" s="26">
        <v>2000</v>
      </c>
      <c r="L10" s="37">
        <f>C10/C6*100</f>
        <v>79.937976782352365</v>
      </c>
      <c r="M10" s="31">
        <f t="shared" ref="M10:S10" si="3">D10/D6*100</f>
        <v>134.61946606226755</v>
      </c>
      <c r="N10" s="37">
        <f t="shared" si="3"/>
        <v>155.70921752841468</v>
      </c>
      <c r="O10" s="31">
        <f t="shared" si="3"/>
        <v>124.2383729417821</v>
      </c>
      <c r="P10" s="37">
        <f t="shared" si="3"/>
        <v>95.522075582750361</v>
      </c>
      <c r="Q10" s="31">
        <f t="shared" si="3"/>
        <v>97.076547062804579</v>
      </c>
      <c r="R10" s="37">
        <f t="shared" si="3"/>
        <v>123.5863230741213</v>
      </c>
      <c r="S10" s="34">
        <f t="shared" si="3"/>
        <v>120.48946542561644</v>
      </c>
    </row>
    <row r="11" spans="2:19" x14ac:dyDescent="0.2">
      <c r="B11" s="26">
        <v>2001</v>
      </c>
      <c r="C11" s="1">
        <v>61.287500000000001</v>
      </c>
      <c r="D11" s="27">
        <v>1035284</v>
      </c>
      <c r="E11" s="28">
        <v>100018</v>
      </c>
      <c r="F11" s="27">
        <v>168129</v>
      </c>
      <c r="G11" s="28">
        <v>231539</v>
      </c>
      <c r="H11" s="27">
        <v>109574100</v>
      </c>
      <c r="I11" s="28">
        <v>120092</v>
      </c>
      <c r="J11" s="29">
        <v>133281.20000000001</v>
      </c>
      <c r="K11" s="26">
        <v>2001</v>
      </c>
      <c r="L11" s="36">
        <f>C11/C6*100</f>
        <v>74.011837063461499</v>
      </c>
      <c r="M11" s="30">
        <f t="shared" ref="M11:S11" si="4">D11/D6*100</f>
        <v>142.12402719795946</v>
      </c>
      <c r="N11" s="36">
        <f t="shared" si="4"/>
        <v>164.27632875632349</v>
      </c>
      <c r="O11" s="30">
        <f t="shared" si="4"/>
        <v>129.18193762533713</v>
      </c>
      <c r="P11" s="36">
        <f t="shared" si="4"/>
        <v>91.462080243963143</v>
      </c>
      <c r="Q11" s="30">
        <f t="shared" si="4"/>
        <v>107.94403709581609</v>
      </c>
      <c r="R11" s="36">
        <f t="shared" si="4"/>
        <v>136.69185940630121</v>
      </c>
      <c r="S11" s="33">
        <f t="shared" si="4"/>
        <v>128.38300327601038</v>
      </c>
    </row>
    <row r="12" spans="2:19" x14ac:dyDescent="0.2">
      <c r="B12" s="26">
        <v>2002</v>
      </c>
      <c r="C12" s="1">
        <v>56.840093999999993</v>
      </c>
      <c r="D12" s="27">
        <v>1047721</v>
      </c>
      <c r="E12" s="28">
        <v>105374</v>
      </c>
      <c r="F12" s="27">
        <v>172961</v>
      </c>
      <c r="G12" s="28">
        <v>216992</v>
      </c>
      <c r="H12" s="27">
        <v>122272300</v>
      </c>
      <c r="I12" s="28">
        <v>130899</v>
      </c>
      <c r="J12" s="29">
        <v>145412.20000000001</v>
      </c>
      <c r="K12" s="26">
        <v>2002</v>
      </c>
      <c r="L12" s="36">
        <f>C12/C6*100</f>
        <v>68.641073233527791</v>
      </c>
      <c r="M12" s="30">
        <f t="shared" ref="M12:S12" si="5">D12/D6*100</f>
        <v>143.83138143724165</v>
      </c>
      <c r="N12" s="36">
        <f t="shared" si="5"/>
        <v>173.07338545430656</v>
      </c>
      <c r="O12" s="30">
        <f t="shared" si="5"/>
        <v>132.89460541379498</v>
      </c>
      <c r="P12" s="36">
        <f t="shared" si="5"/>
        <v>85.715752924120991</v>
      </c>
      <c r="Q12" s="30">
        <f t="shared" si="5"/>
        <v>120.45333420024214</v>
      </c>
      <c r="R12" s="36">
        <f t="shared" si="5"/>
        <v>148.99266982334728</v>
      </c>
      <c r="S12" s="33">
        <f t="shared" si="5"/>
        <v>140.06817877519018</v>
      </c>
    </row>
    <row r="13" spans="2:19" x14ac:dyDescent="0.2">
      <c r="B13" s="26">
        <v>2003</v>
      </c>
      <c r="C13" s="2">
        <v>53.688000000000002</v>
      </c>
      <c r="D13" s="27">
        <v>1134686</v>
      </c>
      <c r="E13" s="28">
        <v>116140</v>
      </c>
      <c r="F13" s="27">
        <v>183768</v>
      </c>
      <c r="G13" s="28">
        <v>211687</v>
      </c>
      <c r="H13" s="27">
        <v>142287600</v>
      </c>
      <c r="I13" s="28">
        <v>140782</v>
      </c>
      <c r="J13" s="29">
        <v>152707.6</v>
      </c>
      <c r="K13" s="26">
        <v>2003</v>
      </c>
      <c r="L13" s="36">
        <f>C13/C6*100</f>
        <v>64.834550410167182</v>
      </c>
      <c r="M13" s="30">
        <f t="shared" ref="M13:S13" si="6">D13/D6*100</f>
        <v>155.76995677045508</v>
      </c>
      <c r="N13" s="36">
        <f t="shared" si="6"/>
        <v>190.75619210301556</v>
      </c>
      <c r="O13" s="30">
        <f t="shared" si="6"/>
        <v>141.19816517990918</v>
      </c>
      <c r="P13" s="36">
        <f t="shared" si="6"/>
        <v>83.620182261320224</v>
      </c>
      <c r="Q13" s="30">
        <f t="shared" si="6"/>
        <v>140.17087954794647</v>
      </c>
      <c r="R13" s="36">
        <f t="shared" si="6"/>
        <v>160.24175924239665</v>
      </c>
      <c r="S13" s="33">
        <f t="shared" si="6"/>
        <v>147.09546666050187</v>
      </c>
    </row>
    <row r="14" spans="2:19" x14ac:dyDescent="0.2">
      <c r="B14" s="26">
        <v>2004</v>
      </c>
      <c r="C14" s="2">
        <v>52.824599999999997</v>
      </c>
      <c r="D14" s="27">
        <v>1274841</v>
      </c>
      <c r="E14" s="28">
        <v>127152</v>
      </c>
      <c r="F14" s="27">
        <v>199607</v>
      </c>
      <c r="G14" s="28">
        <v>206270</v>
      </c>
      <c r="H14" s="27">
        <v>154735200</v>
      </c>
      <c r="I14" s="28">
        <v>160997</v>
      </c>
      <c r="J14" s="29">
        <v>162174.39999999999</v>
      </c>
      <c r="K14" s="26">
        <v>2004</v>
      </c>
      <c r="L14" s="36">
        <f>C14/C6*100</f>
        <v>63.791893749011265</v>
      </c>
      <c r="M14" s="30">
        <f t="shared" ref="M14:S14" si="7">D14/D6*100</f>
        <v>175.01046761765261</v>
      </c>
      <c r="N14" s="36">
        <f t="shared" si="7"/>
        <v>208.84304579199789</v>
      </c>
      <c r="O14" s="30">
        <f t="shared" si="7"/>
        <v>153.36806275883794</v>
      </c>
      <c r="P14" s="36">
        <f t="shared" si="7"/>
        <v>81.480369578871276</v>
      </c>
      <c r="Q14" s="30">
        <f t="shared" si="7"/>
        <v>152.43330466623519</v>
      </c>
      <c r="R14" s="36">
        <f t="shared" si="7"/>
        <v>183.25100163904571</v>
      </c>
      <c r="S14" s="33">
        <f t="shared" si="7"/>
        <v>156.21435376095815</v>
      </c>
    </row>
    <row r="15" spans="2:19" x14ac:dyDescent="0.2">
      <c r="B15" s="26">
        <v>2005</v>
      </c>
      <c r="C15" s="2">
        <v>51.567599999999999</v>
      </c>
      <c r="D15" s="27">
        <v>1436129</v>
      </c>
      <c r="E15" s="28">
        <v>137945</v>
      </c>
      <c r="F15" s="27">
        <v>214615</v>
      </c>
      <c r="G15" s="28">
        <v>200611</v>
      </c>
      <c r="H15" s="27">
        <v>159489800</v>
      </c>
      <c r="I15" s="28">
        <v>180320</v>
      </c>
      <c r="J15" s="29">
        <v>171247.5</v>
      </c>
      <c r="K15" s="26">
        <v>2005</v>
      </c>
      <c r="L15" s="36">
        <f>C15/C6*100</f>
        <v>62.273918971303402</v>
      </c>
      <c r="M15" s="30">
        <f t="shared" ref="M15:S15" si="8">D15/D6*100</f>
        <v>197.15212159733787</v>
      </c>
      <c r="N15" s="36">
        <f t="shared" si="8"/>
        <v>226.57019906707836</v>
      </c>
      <c r="O15" s="30">
        <f t="shared" si="8"/>
        <v>164.89946138656464</v>
      </c>
      <c r="P15" s="36">
        <f t="shared" si="8"/>
        <v>79.244962532539603</v>
      </c>
      <c r="Q15" s="30">
        <f t="shared" si="8"/>
        <v>157.11717356203965</v>
      </c>
      <c r="R15" s="36">
        <f t="shared" si="8"/>
        <v>205.24494627572389</v>
      </c>
      <c r="S15" s="33">
        <f t="shared" si="8"/>
        <v>164.954009669095</v>
      </c>
    </row>
    <row r="16" spans="2:19" x14ac:dyDescent="0.2">
      <c r="B16" s="26">
        <v>2006</v>
      </c>
      <c r="C16" s="2">
        <v>51.328099999999999</v>
      </c>
      <c r="D16" s="27">
        <v>1509304</v>
      </c>
      <c r="E16" s="28">
        <v>148653</v>
      </c>
      <c r="F16" s="27">
        <v>236144</v>
      </c>
      <c r="G16" s="28">
        <v>214740</v>
      </c>
      <c r="H16" s="27">
        <v>165669600</v>
      </c>
      <c r="I16" s="28">
        <v>204850</v>
      </c>
      <c r="J16" s="29">
        <v>179436.7</v>
      </c>
      <c r="K16" s="26">
        <v>2006</v>
      </c>
      <c r="L16" s="36">
        <f>C16/C6*100</f>
        <v>61.984694660037654</v>
      </c>
      <c r="M16" s="30">
        <f t="shared" ref="M16:S16" si="9">D16/D6*100</f>
        <v>207.1976025380369</v>
      </c>
      <c r="N16" s="36">
        <f t="shared" si="9"/>
        <v>244.15774259247092</v>
      </c>
      <c r="O16" s="30">
        <f t="shared" si="9"/>
        <v>181.44127115844148</v>
      </c>
      <c r="P16" s="36">
        <f t="shared" si="9"/>
        <v>84.826172314766168</v>
      </c>
      <c r="Q16" s="30">
        <f t="shared" si="9"/>
        <v>163.20504068068104</v>
      </c>
      <c r="R16" s="36">
        <f t="shared" si="9"/>
        <v>233.16563467492259</v>
      </c>
      <c r="S16" s="33">
        <f t="shared" si="9"/>
        <v>172.84224964913651</v>
      </c>
    </row>
    <row r="17" spans="2:19" x14ac:dyDescent="0.2">
      <c r="B17" s="26">
        <v>2007</v>
      </c>
      <c r="C17" s="2">
        <v>47.696100000000001</v>
      </c>
      <c r="D17" s="27">
        <v>1468941</v>
      </c>
      <c r="E17" s="28">
        <v>160496</v>
      </c>
      <c r="F17" s="27">
        <v>258130</v>
      </c>
      <c r="G17" s="28">
        <v>226579</v>
      </c>
      <c r="H17" s="27">
        <v>176238800</v>
      </c>
      <c r="I17" s="28">
        <v>227133</v>
      </c>
      <c r="J17" s="29">
        <v>187146.7</v>
      </c>
      <c r="K17" s="26">
        <v>2007</v>
      </c>
      <c r="L17" s="36">
        <f>C17/C6*100</f>
        <v>57.598629112993116</v>
      </c>
      <c r="M17" s="30">
        <f t="shared" ref="M17:S17" si="10">D17/D6*100</f>
        <v>201.65656055362371</v>
      </c>
      <c r="N17" s="36">
        <f t="shared" si="10"/>
        <v>263.60948689310823</v>
      </c>
      <c r="O17" s="30">
        <f t="shared" si="10"/>
        <v>198.33421693597339</v>
      </c>
      <c r="P17" s="36">
        <f t="shared" si="10"/>
        <v>89.502790802400128</v>
      </c>
      <c r="Q17" s="30">
        <f t="shared" si="10"/>
        <v>173.61700953895226</v>
      </c>
      <c r="R17" s="36">
        <f t="shared" si="10"/>
        <v>258.52872882899288</v>
      </c>
      <c r="S17" s="33">
        <f t="shared" si="10"/>
        <v>180.26890063410693</v>
      </c>
    </row>
    <row r="18" spans="2:19" x14ac:dyDescent="0.2">
      <c r="B18" s="26">
        <v>2008</v>
      </c>
      <c r="C18" s="2">
        <v>48.151699999999998</v>
      </c>
      <c r="D18" s="27">
        <v>1367098</v>
      </c>
      <c r="E18" s="28">
        <v>157931</v>
      </c>
      <c r="F18" s="27">
        <v>269180</v>
      </c>
      <c r="G18" s="28">
        <v>232876</v>
      </c>
      <c r="H18" s="27">
        <v>190824600</v>
      </c>
      <c r="I18" s="28">
        <v>242494</v>
      </c>
      <c r="J18" s="29">
        <v>186952.2</v>
      </c>
      <c r="K18" s="26">
        <v>2008</v>
      </c>
      <c r="L18" s="36">
        <f>C18/C6*100</f>
        <v>58.148819493839341</v>
      </c>
      <c r="M18" s="30">
        <f t="shared" ref="M18:S18" si="11">D18/D6*100</f>
        <v>187.67552993601367</v>
      </c>
      <c r="N18" s="36">
        <f t="shared" si="11"/>
        <v>259.39655738781948</v>
      </c>
      <c r="O18" s="30">
        <f t="shared" si="11"/>
        <v>206.82448578168101</v>
      </c>
      <c r="P18" s="36">
        <f t="shared" si="11"/>
        <v>91.990219353513496</v>
      </c>
      <c r="Q18" s="30">
        <f t="shared" si="11"/>
        <v>187.98582604095552</v>
      </c>
      <c r="R18" s="36">
        <f t="shared" si="11"/>
        <v>276.01302130759422</v>
      </c>
      <c r="S18" s="33">
        <f t="shared" si="11"/>
        <v>180.08154867346141</v>
      </c>
    </row>
    <row r="19" spans="2:19" x14ac:dyDescent="0.2">
      <c r="B19" s="26">
        <v>2009</v>
      </c>
      <c r="C19" s="2">
        <v>42.9649</v>
      </c>
      <c r="D19" s="27">
        <v>1135671</v>
      </c>
      <c r="E19" s="28">
        <v>135649</v>
      </c>
      <c r="F19" s="27">
        <v>247448</v>
      </c>
      <c r="G19" s="28">
        <v>227487</v>
      </c>
      <c r="H19" s="27">
        <v>200956000</v>
      </c>
      <c r="I19" s="28">
        <v>223673</v>
      </c>
      <c r="J19" s="29">
        <v>172655.7</v>
      </c>
      <c r="K19" s="26">
        <v>2009</v>
      </c>
      <c r="L19" s="36">
        <f>C19/C6*100</f>
        <v>51.885150777041268</v>
      </c>
      <c r="M19" s="30">
        <f t="shared" ref="M19:S19" si="12">D19/D6*100</f>
        <v>155.90517779849185</v>
      </c>
      <c r="N19" s="36">
        <f t="shared" si="12"/>
        <v>222.79909335786084</v>
      </c>
      <c r="O19" s="30">
        <f t="shared" si="12"/>
        <v>190.12670093508211</v>
      </c>
      <c r="P19" s="36">
        <f t="shared" si="12"/>
        <v>89.861467175976586</v>
      </c>
      <c r="Q19" s="30">
        <f t="shared" si="12"/>
        <v>197.96650776622229</v>
      </c>
      <c r="R19" s="36">
        <f t="shared" si="12"/>
        <v>254.59046621744673</v>
      </c>
      <c r="S19" s="33">
        <f t="shared" si="12"/>
        <v>166.3104571291515</v>
      </c>
    </row>
    <row r="20" spans="2:19" x14ac:dyDescent="0.2">
      <c r="B20" s="26">
        <v>2010</v>
      </c>
      <c r="C20" s="2">
        <v>41.928199999999997</v>
      </c>
      <c r="D20" s="27">
        <v>1045395</v>
      </c>
      <c r="E20" s="28">
        <v>135882</v>
      </c>
      <c r="F20" s="27">
        <v>250425</v>
      </c>
      <c r="G20" s="28">
        <v>237854</v>
      </c>
      <c r="H20" s="27">
        <v>201422000</v>
      </c>
      <c r="I20" s="28">
        <v>260213</v>
      </c>
      <c r="J20" s="29">
        <v>169273.3</v>
      </c>
      <c r="K20" s="26">
        <v>2010</v>
      </c>
      <c r="L20" s="36">
        <f>C20/C6*100</f>
        <v>50.63321406101123</v>
      </c>
      <c r="M20" s="30">
        <f t="shared" ref="M20:S20" si="13">D20/D6*100</f>
        <v>143.51206761875085</v>
      </c>
      <c r="N20" s="36">
        <f t="shared" si="13"/>
        <v>223.18178831877012</v>
      </c>
      <c r="O20" s="30">
        <f t="shared" si="13"/>
        <v>192.41407924763158</v>
      </c>
      <c r="P20" s="36">
        <f t="shared" si="13"/>
        <v>93.956619119662804</v>
      </c>
      <c r="Q20" s="30">
        <f t="shared" si="13"/>
        <v>198.42557538609458</v>
      </c>
      <c r="R20" s="36">
        <f t="shared" si="13"/>
        <v>296.18125113822617</v>
      </c>
      <c r="S20" s="33">
        <f t="shared" si="13"/>
        <v>163.05236318731437</v>
      </c>
    </row>
    <row r="21" spans="2:19" x14ac:dyDescent="0.2">
      <c r="B21" s="26">
        <v>2011</v>
      </c>
      <c r="C21" s="2">
        <v>42.113900000000001</v>
      </c>
      <c r="D21" s="27">
        <v>1063580</v>
      </c>
      <c r="E21" s="28">
        <v>135405</v>
      </c>
      <c r="F21" s="27">
        <v>264099</v>
      </c>
      <c r="G21" s="28">
        <v>265259</v>
      </c>
      <c r="H21" s="27">
        <v>207696900</v>
      </c>
      <c r="I21" s="28">
        <v>279244</v>
      </c>
      <c r="J21" s="29">
        <v>171224.1</v>
      </c>
      <c r="K21" s="26">
        <v>2011</v>
      </c>
      <c r="L21" s="36">
        <f>C21/C6*100</f>
        <v>50.85746856874421</v>
      </c>
      <c r="M21" s="30">
        <f t="shared" ref="M21:S21" si="14">D21/D6*100</f>
        <v>146.00850862874896</v>
      </c>
      <c r="N21" s="36">
        <f t="shared" si="14"/>
        <v>222.39833125287433</v>
      </c>
      <c r="O21" s="30">
        <f t="shared" si="14"/>
        <v>202.92049881289907</v>
      </c>
      <c r="P21" s="36">
        <f t="shared" si="14"/>
        <v>104.782088302331</v>
      </c>
      <c r="Q21" s="30">
        <f t="shared" si="14"/>
        <v>204.60712776364124</v>
      </c>
      <c r="R21" s="36">
        <f t="shared" si="14"/>
        <v>317.84283372791839</v>
      </c>
      <c r="S21" s="33">
        <f t="shared" si="14"/>
        <v>164.93146963886826</v>
      </c>
    </row>
    <row r="22" spans="2:19" x14ac:dyDescent="0.2">
      <c r="B22" s="26">
        <v>2012</v>
      </c>
      <c r="C22" s="2">
        <v>42.449300000000001</v>
      </c>
      <c r="D22" s="27">
        <v>1170247</v>
      </c>
      <c r="E22" s="28">
        <v>140908</v>
      </c>
      <c r="F22" s="27">
        <v>264632</v>
      </c>
      <c r="G22" s="28">
        <v>274178</v>
      </c>
      <c r="H22" s="27">
        <v>204661500</v>
      </c>
      <c r="I22" s="28">
        <v>305601</v>
      </c>
      <c r="J22" s="29">
        <v>155157.70000000001</v>
      </c>
      <c r="K22" s="26">
        <v>2012</v>
      </c>
      <c r="L22" s="36">
        <f>C22/C6*100</f>
        <v>51.262503366232856</v>
      </c>
      <c r="M22" s="30">
        <f t="shared" ref="M22:S22" si="15">D22/D6*100</f>
        <v>160.65177908316025</v>
      </c>
      <c r="N22" s="36">
        <f t="shared" si="15"/>
        <v>231.43683069443532</v>
      </c>
      <c r="O22" s="30">
        <f t="shared" si="15"/>
        <v>203.33002942780968</v>
      </c>
      <c r="P22" s="36">
        <f t="shared" si="15"/>
        <v>108.30525413485125</v>
      </c>
      <c r="Q22" s="30">
        <f t="shared" si="15"/>
        <v>201.61688344312537</v>
      </c>
      <c r="R22" s="36">
        <f t="shared" si="15"/>
        <v>347.84306137315605</v>
      </c>
      <c r="S22" s="33">
        <f t="shared" si="15"/>
        <v>149.4555234151421</v>
      </c>
    </row>
    <row r="23" spans="2:19" x14ac:dyDescent="0.2">
      <c r="B23" s="26">
        <v>2013</v>
      </c>
      <c r="C23" s="2">
        <v>48.299700000000001</v>
      </c>
      <c r="D23" s="27">
        <v>1252170</v>
      </c>
      <c r="E23" s="28">
        <v>152241</v>
      </c>
      <c r="F23" s="27">
        <v>263712</v>
      </c>
      <c r="G23" s="28">
        <v>278150</v>
      </c>
      <c r="H23" s="27">
        <v>217822700</v>
      </c>
      <c r="I23" s="28">
        <v>319150</v>
      </c>
      <c r="J23" s="29">
        <v>142303.9</v>
      </c>
      <c r="K23" s="26">
        <v>2013</v>
      </c>
      <c r="L23" s="36">
        <f>C23/C6*100</f>
        <v>58.327546834412743</v>
      </c>
      <c r="M23" s="30">
        <f t="shared" ref="M23:S23" si="16">D23/D6*100</f>
        <v>171.89818748910338</v>
      </c>
      <c r="N23" s="36">
        <f t="shared" si="16"/>
        <v>250.05091649694501</v>
      </c>
      <c r="O23" s="30">
        <f t="shared" si="16"/>
        <v>202.62314731576888</v>
      </c>
      <c r="P23" s="36">
        <f t="shared" si="16"/>
        <v>109.87426576023196</v>
      </c>
      <c r="Q23" s="30">
        <f t="shared" si="16"/>
        <v>214.58229279648035</v>
      </c>
      <c r="R23" s="36">
        <f t="shared" si="16"/>
        <v>363.26488799854309</v>
      </c>
      <c r="S23" s="33">
        <f t="shared" si="16"/>
        <v>137.07411142673573</v>
      </c>
    </row>
    <row r="24" spans="2:19" x14ac:dyDescent="0.2">
      <c r="B24" s="26">
        <v>2014</v>
      </c>
      <c r="C24" s="2">
        <v>47.494100000000003</v>
      </c>
      <c r="D24" s="27">
        <v>1392037</v>
      </c>
      <c r="E24" s="28">
        <v>166376</v>
      </c>
      <c r="F24" s="27">
        <v>261141</v>
      </c>
      <c r="G24" s="28">
        <v>290199</v>
      </c>
      <c r="H24" s="27">
        <v>223930500</v>
      </c>
      <c r="I24" s="28">
        <v>338888</v>
      </c>
      <c r="J24" s="29">
        <v>132594.6</v>
      </c>
      <c r="K24" s="26">
        <v>2014</v>
      </c>
      <c r="L24" s="36">
        <f>C24/C6*100</f>
        <v>57.354690445453748</v>
      </c>
      <c r="M24" s="30">
        <f t="shared" ref="M24:S24" si="17">D24/D6*100</f>
        <v>191.09916162962617</v>
      </c>
      <c r="N24" s="36">
        <f t="shared" si="17"/>
        <v>273.26719663622623</v>
      </c>
      <c r="O24" s="30">
        <f t="shared" si="17"/>
        <v>200.64771915266348</v>
      </c>
      <c r="P24" s="36">
        <f t="shared" si="17"/>
        <v>114.63383803470629</v>
      </c>
      <c r="Q24" s="30">
        <f t="shared" si="17"/>
        <v>220.59923101248052</v>
      </c>
      <c r="R24" s="36">
        <f t="shared" si="17"/>
        <v>385.73119650336912</v>
      </c>
      <c r="S24" s="33">
        <f t="shared" si="17"/>
        <v>127.72163640619448</v>
      </c>
    </row>
    <row r="25" spans="2:19" x14ac:dyDescent="0.2">
      <c r="B25" s="26">
        <v>2015</v>
      </c>
      <c r="C25" s="2">
        <v>56.646799999999999</v>
      </c>
      <c r="D25" s="27">
        <v>1485297</v>
      </c>
      <c r="E25" s="28">
        <v>182235</v>
      </c>
      <c r="F25" s="27">
        <v>254890</v>
      </c>
      <c r="G25" s="28">
        <v>291243</v>
      </c>
      <c r="H25" s="27">
        <v>239801200</v>
      </c>
      <c r="I25" s="28">
        <v>329865</v>
      </c>
      <c r="J25" s="29">
        <v>130998.7</v>
      </c>
      <c r="K25" s="26">
        <v>2015</v>
      </c>
      <c r="L25" s="36">
        <f>C25/C6*100</f>
        <v>68.407648081035944</v>
      </c>
      <c r="M25" s="30">
        <f t="shared" ref="M25:S25" si="18">D25/D6*100</f>
        <v>203.90191602019118</v>
      </c>
      <c r="N25" s="36">
        <f t="shared" si="18"/>
        <v>299.31509099270744</v>
      </c>
      <c r="O25" s="30">
        <f t="shared" si="18"/>
        <v>195.84476254139486</v>
      </c>
      <c r="P25" s="36">
        <f t="shared" si="18"/>
        <v>115.0462368607127</v>
      </c>
      <c r="Q25" s="30">
        <f t="shared" si="18"/>
        <v>236.23383288953511</v>
      </c>
      <c r="R25" s="36">
        <f t="shared" si="18"/>
        <v>375.4609816062648</v>
      </c>
      <c r="S25" s="33">
        <f t="shared" si="18"/>
        <v>126.18438707974641</v>
      </c>
    </row>
    <row r="26" spans="2:19" x14ac:dyDescent="0.2">
      <c r="B26" s="26">
        <v>2016</v>
      </c>
      <c r="C26" s="2">
        <v>58.739899999999999</v>
      </c>
      <c r="D26" s="27">
        <v>1542306</v>
      </c>
      <c r="E26" s="28">
        <v>193938</v>
      </c>
      <c r="F26" s="27">
        <v>257147</v>
      </c>
      <c r="G26" s="28">
        <v>307923</v>
      </c>
      <c r="H26" s="27">
        <v>264604800</v>
      </c>
      <c r="I26" s="28">
        <v>324099</v>
      </c>
      <c r="J26" s="29">
        <v>131613</v>
      </c>
      <c r="K26" s="26">
        <v>2016</v>
      </c>
      <c r="L26" s="36">
        <f>C26/C6*100</f>
        <v>70.935311571266922</v>
      </c>
      <c r="M26" s="30">
        <f t="shared" ref="M26:S26" si="19">D26/D6*100</f>
        <v>211.72812473830956</v>
      </c>
      <c r="N26" s="36">
        <f t="shared" si="19"/>
        <v>318.53688982327049</v>
      </c>
      <c r="O26" s="30">
        <f t="shared" si="19"/>
        <v>197.57892876626022</v>
      </c>
      <c r="P26" s="36">
        <f t="shared" si="19"/>
        <v>121.63513764403345</v>
      </c>
      <c r="Q26" s="30">
        <f t="shared" si="19"/>
        <v>260.66844579997456</v>
      </c>
      <c r="R26" s="36">
        <f t="shared" si="19"/>
        <v>368.89796940448008</v>
      </c>
      <c r="S26" s="33">
        <f t="shared" si="19"/>
        <v>126.77611103565658</v>
      </c>
    </row>
    <row r="27" spans="2:19" x14ac:dyDescent="0.2">
      <c r="B27" s="26">
        <v>2017</v>
      </c>
      <c r="C27" s="2">
        <v>61.325099999999999</v>
      </c>
      <c r="D27" s="27">
        <v>1646145</v>
      </c>
      <c r="E27" s="28">
        <v>207917</v>
      </c>
      <c r="F27" s="27">
        <v>275020</v>
      </c>
      <c r="G27" s="28">
        <v>321721</v>
      </c>
      <c r="H27" s="27">
        <v>293390300</v>
      </c>
      <c r="I27" s="28">
        <v>338131</v>
      </c>
      <c r="J27" s="29">
        <v>134773.20000000001</v>
      </c>
      <c r="K27" s="26">
        <v>2017</v>
      </c>
      <c r="L27" s="36">
        <f>C27/C6*100</f>
        <v>74.05724346890446</v>
      </c>
      <c r="M27" s="30">
        <f t="shared" ref="M27:S27" si="20">D27/D6*100</f>
        <v>225.98316669801233</v>
      </c>
      <c r="N27" s="36">
        <f t="shared" si="20"/>
        <v>341.49694501018331</v>
      </c>
      <c r="O27" s="30">
        <f t="shared" si="20"/>
        <v>211.3116504928966</v>
      </c>
      <c r="P27" s="36">
        <f t="shared" si="20"/>
        <v>127.08559645747827</v>
      </c>
      <c r="Q27" s="30">
        <f t="shared" si="20"/>
        <v>289.02572256356757</v>
      </c>
      <c r="R27" s="36">
        <f t="shared" si="20"/>
        <v>384.86955927881985</v>
      </c>
      <c r="S27" s="33">
        <f t="shared" si="20"/>
        <v>129.82017101525497</v>
      </c>
    </row>
    <row r="28" spans="2:19" x14ac:dyDescent="0.2">
      <c r="B28" s="26">
        <v>2018</v>
      </c>
      <c r="C28" s="2">
        <v>61.827100000000002</v>
      </c>
      <c r="D28" s="27">
        <v>1746738</v>
      </c>
      <c r="E28" s="28">
        <v>217826</v>
      </c>
      <c r="F28" s="27">
        <v>287194</v>
      </c>
      <c r="G28" s="28">
        <v>345489</v>
      </c>
      <c r="H28" s="27">
        <v>288497300</v>
      </c>
      <c r="I28" s="28">
        <v>345855</v>
      </c>
      <c r="J28" s="29">
        <v>139912.1</v>
      </c>
      <c r="K28" s="26">
        <v>2018</v>
      </c>
      <c r="L28" s="36">
        <f>C28/C6*100</f>
        <v>74.663467286254786</v>
      </c>
      <c r="M28" s="30">
        <f t="shared" ref="M28:S28" si="21">D28/D6*100</f>
        <v>239.7925970262356</v>
      </c>
      <c r="N28" s="36">
        <f t="shared" si="21"/>
        <v>357.7721568885093</v>
      </c>
      <c r="O28" s="30">
        <f t="shared" si="21"/>
        <v>220.66554487548888</v>
      </c>
      <c r="P28" s="36">
        <f t="shared" si="21"/>
        <v>136.4743850556778</v>
      </c>
      <c r="Q28" s="30">
        <f t="shared" si="21"/>
        <v>284.20551255490835</v>
      </c>
      <c r="R28" s="36">
        <f t="shared" si="21"/>
        <v>393.66121835731195</v>
      </c>
      <c r="S28" s="33">
        <f t="shared" si="21"/>
        <v>134.77021209783143</v>
      </c>
    </row>
    <row r="29" spans="2:19" x14ac:dyDescent="0.2">
      <c r="B29" s="26">
        <v>2019</v>
      </c>
      <c r="C29" s="2">
        <v>62.328000000000003</v>
      </c>
      <c r="D29" s="27">
        <v>1825888</v>
      </c>
      <c r="E29" s="28">
        <v>229697</v>
      </c>
      <c r="F29" s="27">
        <v>305647</v>
      </c>
      <c r="G29" s="28">
        <v>363109</v>
      </c>
      <c r="H29" s="27">
        <v>291348300</v>
      </c>
      <c r="I29" s="28">
        <v>351484</v>
      </c>
      <c r="J29" s="29">
        <v>143673.1</v>
      </c>
      <c r="K29" s="26">
        <v>2019</v>
      </c>
      <c r="L29" s="36">
        <f>C29/C6*100</f>
        <v>75.268362724722465</v>
      </c>
      <c r="M29" s="30">
        <f t="shared" ref="M29:S29" si="22">D29/D6*100</f>
        <v>250.65832735020325</v>
      </c>
      <c r="N29" s="36">
        <f t="shared" si="22"/>
        <v>377.26989028316143</v>
      </c>
      <c r="O29" s="30">
        <f t="shared" si="22"/>
        <v>234.84390967275971</v>
      </c>
      <c r="P29" s="36">
        <f t="shared" si="22"/>
        <v>143.43460278961734</v>
      </c>
      <c r="Q29" s="30">
        <f t="shared" si="22"/>
        <v>287.01410007477091</v>
      </c>
      <c r="R29" s="36">
        <f t="shared" si="22"/>
        <v>400.06829357129845</v>
      </c>
      <c r="S29" s="33">
        <f t="shared" si="22"/>
        <v>138.39299216974763</v>
      </c>
    </row>
    <row r="30" spans="2:19" x14ac:dyDescent="0.2">
      <c r="B30" s="26">
        <v>2020</v>
      </c>
      <c r="C30" s="2">
        <v>62.978099999999998</v>
      </c>
      <c r="D30" s="27">
        <v>1861169</v>
      </c>
      <c r="E30" s="28">
        <v>197252</v>
      </c>
      <c r="F30" s="27">
        <v>288932</v>
      </c>
      <c r="G30" s="28">
        <v>384633</v>
      </c>
      <c r="H30" s="27">
        <v>299247900</v>
      </c>
      <c r="I30" s="28">
        <v>355832</v>
      </c>
      <c r="J30" s="29">
        <v>135380.29999999999</v>
      </c>
      <c r="K30" s="26">
        <v>2020</v>
      </c>
      <c r="L30" s="36">
        <f>C30/C6*100</f>
        <v>76.053434644362781</v>
      </c>
      <c r="M30" s="30">
        <f t="shared" ref="M30:S30" si="23">D30/D6*100</f>
        <v>255.50171119808579</v>
      </c>
      <c r="N30" s="36">
        <f t="shared" si="23"/>
        <v>323.98002759345638</v>
      </c>
      <c r="O30" s="30">
        <f t="shared" si="23"/>
        <v>222.00093738714858</v>
      </c>
      <c r="P30" s="36">
        <f t="shared" si="23"/>
        <v>151.93697092272262</v>
      </c>
      <c r="Q30" s="30">
        <f t="shared" si="23"/>
        <v>294.79618284288949</v>
      </c>
      <c r="R30" s="36">
        <f t="shared" si="23"/>
        <v>405.01730103806227</v>
      </c>
      <c r="S30" s="33">
        <f t="shared" si="23"/>
        <v>130.4049595772492</v>
      </c>
    </row>
    <row r="31" spans="2:19" x14ac:dyDescent="0.2">
      <c r="B31" s="26">
        <v>2021</v>
      </c>
      <c r="C31" s="2">
        <v>65.681700000000006</v>
      </c>
      <c r="D31" s="27">
        <v>2033420</v>
      </c>
      <c r="E31" s="28">
        <v>225587</v>
      </c>
      <c r="F31" s="27">
        <v>335384</v>
      </c>
      <c r="G31" s="28">
        <v>406540</v>
      </c>
      <c r="H31" s="27">
        <v>319768900</v>
      </c>
      <c r="I31" s="28">
        <v>434060</v>
      </c>
      <c r="J31" s="29">
        <v>185300.9</v>
      </c>
      <c r="K31" s="26">
        <v>2021</v>
      </c>
      <c r="L31" s="36">
        <f>C31/C6*100</f>
        <v>79.318348414459052</v>
      </c>
      <c r="M31" s="30">
        <f t="shared" ref="M31:S31" si="24">D31/D6*100</f>
        <v>279.14836835580837</v>
      </c>
      <c r="N31" s="36">
        <f t="shared" si="24"/>
        <v>370.51934826883911</v>
      </c>
      <c r="O31" s="30">
        <f t="shared" si="24"/>
        <v>257.69233724423543</v>
      </c>
      <c r="P31" s="36">
        <f t="shared" si="24"/>
        <v>160.59063096230344</v>
      </c>
      <c r="Q31" s="30">
        <f t="shared" si="24"/>
        <v>315.01190521928362</v>
      </c>
      <c r="R31" s="36">
        <f t="shared" si="24"/>
        <v>494.0584592970315</v>
      </c>
      <c r="S31" s="33">
        <f t="shared" si="24"/>
        <v>178.49093534382695</v>
      </c>
    </row>
    <row r="32" spans="2:19" x14ac:dyDescent="0.2">
      <c r="B32" s="40">
        <v>2022</v>
      </c>
      <c r="C32" s="43">
        <v>68.53</v>
      </c>
      <c r="D32" s="39">
        <v>2198549</v>
      </c>
      <c r="E32" s="39">
        <v>260163</v>
      </c>
      <c r="F32" s="39">
        <v>354217</v>
      </c>
      <c r="G32" s="39">
        <v>463509</v>
      </c>
      <c r="H32" s="39">
        <v>335081800</v>
      </c>
      <c r="I32" s="41">
        <v>465615</v>
      </c>
      <c r="J32" s="42">
        <v>219291.2</v>
      </c>
      <c r="K32" s="40">
        <v>2022</v>
      </c>
      <c r="L32" s="44">
        <f t="shared" ref="L32:S32" si="25">C32/C6*100</f>
        <v>82.758004388480785</v>
      </c>
      <c r="M32" s="45">
        <f t="shared" si="25"/>
        <v>301.81731570472124</v>
      </c>
      <c r="N32" s="45">
        <f t="shared" si="25"/>
        <v>427.30930950660274</v>
      </c>
      <c r="O32" s="45">
        <f t="shared" si="25"/>
        <v>272.16267508778401</v>
      </c>
      <c r="P32" s="45">
        <f t="shared" si="25"/>
        <v>183.09441325996531</v>
      </c>
      <c r="Q32" s="45">
        <f t="shared" si="25"/>
        <v>330.09700512559834</v>
      </c>
      <c r="R32" s="45">
        <f t="shared" si="25"/>
        <v>529.97518666909491</v>
      </c>
      <c r="S32" s="45">
        <f t="shared" si="25"/>
        <v>211.23206309667265</v>
      </c>
    </row>
    <row r="34" spans="2:3" x14ac:dyDescent="0.2">
      <c r="B34" t="s">
        <v>14</v>
      </c>
    </row>
    <row r="35" spans="2:3" x14ac:dyDescent="0.2">
      <c r="C35" s="3" t="s">
        <v>20</v>
      </c>
    </row>
  </sheetData>
  <phoneticPr fontId="2"/>
  <hyperlinks>
    <hyperlink ref="C35" r:id="rId1" display="https://data-explorer.oecd.org/?fs%5b0%5d=Topic%2C1%7CEconomy%23ECO%23%7CNational%20accounts%23ECO_NAD%23&amp;pg=60&amp;fc=Topic&amp;bp=true&amp;snb=152" xr:uid="{C6A451C7-4B10-412A-8E9D-82EB44E7431B}"/>
  </hyperlinks>
  <pageMargins left="0.7" right="0.7" top="0.75" bottom="0.75" header="0.3" footer="0.3"/>
  <pageSetup paperSize="1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60B1-8094-4506-AEDF-8B1C7E4396F8}">
  <dimension ref="D1:U32"/>
  <sheetViews>
    <sheetView tabSelected="1" zoomScale="150" zoomScaleNormal="150" workbookViewId="0">
      <pane ySplit="2376" activePane="bottomLeft"/>
      <selection sqref="A1:A1048576"/>
      <selection pane="bottomLeft" activeCell="B4" sqref="B4"/>
    </sheetView>
  </sheetViews>
  <sheetFormatPr defaultRowHeight="13.2" x14ac:dyDescent="0.2"/>
  <cols>
    <col min="6" max="6" width="9.44140625" bestFit="1" customWidth="1"/>
    <col min="10" max="10" width="12.109375" customWidth="1"/>
  </cols>
  <sheetData>
    <row r="1" spans="4:21" x14ac:dyDescent="0.2">
      <c r="D1" t="s">
        <v>19</v>
      </c>
    </row>
    <row r="3" spans="4:21" x14ac:dyDescent="0.2">
      <c r="D3" s="13"/>
      <c r="E3" s="20" t="s">
        <v>0</v>
      </c>
      <c r="F3" s="14" t="s">
        <v>1</v>
      </c>
      <c r="G3" s="21" t="s">
        <v>4</v>
      </c>
      <c r="H3" s="15" t="s">
        <v>6</v>
      </c>
      <c r="I3" s="20" t="s">
        <v>8</v>
      </c>
      <c r="J3" s="14" t="s">
        <v>9</v>
      </c>
      <c r="K3" s="20" t="s">
        <v>11</v>
      </c>
      <c r="L3" s="16" t="s">
        <v>13</v>
      </c>
      <c r="M3" s="4"/>
      <c r="N3" s="18" t="s">
        <v>0</v>
      </c>
      <c r="O3" s="5" t="s">
        <v>1</v>
      </c>
      <c r="P3" s="38" t="s">
        <v>4</v>
      </c>
      <c r="Q3" s="6" t="s">
        <v>6</v>
      </c>
      <c r="R3" s="18" t="s">
        <v>8</v>
      </c>
      <c r="S3" s="5" t="s">
        <v>9</v>
      </c>
      <c r="T3" s="18" t="s">
        <v>11</v>
      </c>
      <c r="U3" s="7" t="s">
        <v>13</v>
      </c>
    </row>
    <row r="4" spans="4:21" x14ac:dyDescent="0.2">
      <c r="D4" s="4" t="s">
        <v>17</v>
      </c>
      <c r="E4" s="18" t="s">
        <v>15</v>
      </c>
      <c r="F4" s="5" t="s">
        <v>2</v>
      </c>
      <c r="G4" s="18" t="s">
        <v>5</v>
      </c>
      <c r="H4" s="5" t="s">
        <v>7</v>
      </c>
      <c r="I4" s="18" t="s">
        <v>7</v>
      </c>
      <c r="J4" s="5" t="s">
        <v>10</v>
      </c>
      <c r="K4" s="18" t="s">
        <v>12</v>
      </c>
      <c r="L4" s="7" t="s">
        <v>7</v>
      </c>
      <c r="M4" s="8"/>
      <c r="N4" s="35"/>
      <c r="P4" s="35"/>
      <c r="R4" s="35"/>
      <c r="T4" s="35"/>
      <c r="U4" s="9"/>
    </row>
    <row r="5" spans="4:21" x14ac:dyDescent="0.2">
      <c r="D5" s="10" t="s">
        <v>18</v>
      </c>
      <c r="E5" s="19" t="s">
        <v>16</v>
      </c>
      <c r="F5" s="11" t="s">
        <v>3</v>
      </c>
      <c r="G5" s="19" t="s">
        <v>3</v>
      </c>
      <c r="H5" s="11" t="s">
        <v>3</v>
      </c>
      <c r="I5" s="19" t="s">
        <v>3</v>
      </c>
      <c r="J5" s="11" t="s">
        <v>3</v>
      </c>
      <c r="K5" s="19" t="s">
        <v>3</v>
      </c>
      <c r="L5" s="12" t="s">
        <v>3</v>
      </c>
      <c r="M5" s="10"/>
      <c r="N5" s="19"/>
      <c r="O5" s="11"/>
      <c r="P5" s="19"/>
      <c r="Q5" s="11"/>
      <c r="R5" s="19"/>
      <c r="S5" s="11"/>
      <c r="T5" s="19"/>
      <c r="U5" s="12"/>
    </row>
    <row r="6" spans="4:21" x14ac:dyDescent="0.2">
      <c r="D6" s="26">
        <v>2000</v>
      </c>
      <c r="E6" s="1">
        <v>66.194800000000001</v>
      </c>
      <c r="F6" s="27">
        <v>980618</v>
      </c>
      <c r="G6" s="28">
        <v>94802</v>
      </c>
      <c r="H6" s="27">
        <v>161695</v>
      </c>
      <c r="I6" s="28">
        <v>241819</v>
      </c>
      <c r="J6" s="27">
        <v>99001300</v>
      </c>
      <c r="K6" s="28">
        <v>108578</v>
      </c>
      <c r="L6" s="29">
        <v>125086.5</v>
      </c>
      <c r="M6" s="26">
        <v>2000</v>
      </c>
      <c r="N6" s="56">
        <v>100</v>
      </c>
      <c r="O6" s="56">
        <v>100</v>
      </c>
      <c r="P6" s="31">
        <v>100</v>
      </c>
      <c r="Q6" s="56">
        <v>100</v>
      </c>
      <c r="R6" s="31">
        <v>100</v>
      </c>
      <c r="S6" s="56">
        <v>100</v>
      </c>
      <c r="T6" s="31">
        <v>100</v>
      </c>
      <c r="U6" s="56">
        <v>100</v>
      </c>
    </row>
    <row r="7" spans="4:21" x14ac:dyDescent="0.2">
      <c r="D7" s="26">
        <v>2001</v>
      </c>
      <c r="E7" s="1">
        <v>61.287500000000001</v>
      </c>
      <c r="F7" s="27">
        <v>1035284</v>
      </c>
      <c r="G7" s="28">
        <v>100016</v>
      </c>
      <c r="H7" s="27">
        <v>168129</v>
      </c>
      <c r="I7" s="28">
        <v>231541</v>
      </c>
      <c r="J7" s="27">
        <v>110251600</v>
      </c>
      <c r="K7" s="28">
        <v>120092</v>
      </c>
      <c r="L7" s="29">
        <v>133281.20000000001</v>
      </c>
      <c r="M7" s="26">
        <v>2001</v>
      </c>
      <c r="N7" s="36">
        <f>E7/E6*100</f>
        <v>92.586577797651785</v>
      </c>
      <c r="O7" s="36">
        <f t="shared" ref="O7:R7" si="0">F7/F6*100</f>
        <v>105.57464782412724</v>
      </c>
      <c r="P7" s="30">
        <f t="shared" si="0"/>
        <v>105.49988396869266</v>
      </c>
      <c r="Q7" s="36">
        <f t="shared" si="0"/>
        <v>103.97909644701444</v>
      </c>
      <c r="R7" s="30">
        <f t="shared" si="0"/>
        <v>95.74971362878847</v>
      </c>
      <c r="S7" s="36">
        <f>J7/J6*100</f>
        <v>111.36379017245228</v>
      </c>
      <c r="T7" s="30">
        <f t="shared" ref="T7:U7" si="1">K7/K6*100</f>
        <v>110.60435815726943</v>
      </c>
      <c r="U7" s="36">
        <f t="shared" si="1"/>
        <v>106.55122655122655</v>
      </c>
    </row>
    <row r="8" spans="4:21" x14ac:dyDescent="0.2">
      <c r="D8" s="26">
        <v>2002</v>
      </c>
      <c r="E8" s="1">
        <v>56.840093999999993</v>
      </c>
      <c r="F8" s="27">
        <v>1047721</v>
      </c>
      <c r="G8" s="28">
        <v>105374</v>
      </c>
      <c r="H8" s="27">
        <v>172961</v>
      </c>
      <c r="I8" s="28">
        <v>216989</v>
      </c>
      <c r="J8" s="27">
        <v>123295900</v>
      </c>
      <c r="K8" s="28">
        <v>130899</v>
      </c>
      <c r="L8" s="29">
        <v>145412.20000000001</v>
      </c>
      <c r="M8" s="26">
        <v>2002</v>
      </c>
      <c r="N8" s="36">
        <f>E8/E6*100</f>
        <v>85.867914095971273</v>
      </c>
      <c r="O8" s="36">
        <f t="shared" ref="O8:R8" si="2">F8/F6*100</f>
        <v>106.84292966272288</v>
      </c>
      <c r="P8" s="30">
        <f t="shared" si="2"/>
        <v>111.15166346701545</v>
      </c>
      <c r="Q8" s="36">
        <f t="shared" si="2"/>
        <v>106.96743869631095</v>
      </c>
      <c r="R8" s="30">
        <f t="shared" si="2"/>
        <v>89.731989628606527</v>
      </c>
      <c r="S8" s="36">
        <f>J8/J6*100</f>
        <v>124.53967776180717</v>
      </c>
      <c r="T8" s="30">
        <f t="shared" ref="T8:U8" si="3">K8/K6*100</f>
        <v>120.55757151540827</v>
      </c>
      <c r="U8" s="36">
        <f t="shared" si="3"/>
        <v>116.24931547369222</v>
      </c>
    </row>
    <row r="9" spans="4:21" x14ac:dyDescent="0.2">
      <c r="D9" s="26">
        <v>2003</v>
      </c>
      <c r="E9" s="2">
        <v>53.688000000000002</v>
      </c>
      <c r="F9" s="27">
        <v>1134686</v>
      </c>
      <c r="G9" s="28">
        <v>116139</v>
      </c>
      <c r="H9" s="27">
        <v>183768</v>
      </c>
      <c r="I9" s="28">
        <v>211687</v>
      </c>
      <c r="J9" s="27">
        <v>143501700</v>
      </c>
      <c r="K9" s="28">
        <v>140782</v>
      </c>
      <c r="L9" s="29">
        <v>152707.6</v>
      </c>
      <c r="M9" s="26">
        <v>2003</v>
      </c>
      <c r="N9" s="36">
        <f>E9/E6*100</f>
        <v>81.106068754645378</v>
      </c>
      <c r="O9" s="36">
        <f t="shared" ref="O9:R9" si="4">F9/F6*100</f>
        <v>115.71131674107554</v>
      </c>
      <c r="P9" s="30">
        <f t="shared" si="4"/>
        <v>122.50690913693805</v>
      </c>
      <c r="Q9" s="36">
        <f t="shared" si="4"/>
        <v>113.65100961687126</v>
      </c>
      <c r="R9" s="30">
        <f t="shared" si="4"/>
        <v>87.53944065602785</v>
      </c>
      <c r="S9" s="36">
        <f>J9/J6*100</f>
        <v>144.94930874645081</v>
      </c>
      <c r="T9" s="30">
        <f t="shared" ref="T9:U9" si="5">K9/K6*100</f>
        <v>129.65978374993091</v>
      </c>
      <c r="U9" s="36">
        <f t="shared" si="5"/>
        <v>122.08159953312307</v>
      </c>
    </row>
    <row r="10" spans="4:21" x14ac:dyDescent="0.2">
      <c r="D10" s="26">
        <v>2004</v>
      </c>
      <c r="E10" s="2">
        <v>52.824599999999997</v>
      </c>
      <c r="F10" s="27">
        <v>1274841</v>
      </c>
      <c r="G10" s="28">
        <v>127153</v>
      </c>
      <c r="H10" s="27">
        <v>199607</v>
      </c>
      <c r="I10" s="28">
        <v>206268</v>
      </c>
      <c r="J10" s="27">
        <v>156385800</v>
      </c>
      <c r="K10" s="28">
        <v>160997</v>
      </c>
      <c r="L10" s="29">
        <v>162174.39999999999</v>
      </c>
      <c r="M10" s="26">
        <v>2004</v>
      </c>
      <c r="N10" s="36">
        <f>E10/E6*100</f>
        <v>79.801736692308154</v>
      </c>
      <c r="O10" s="36">
        <f t="shared" ref="O10:R10" si="6">F10/F6*100</f>
        <v>130.0038343167268</v>
      </c>
      <c r="P10" s="30">
        <f t="shared" si="6"/>
        <v>134.12480749351278</v>
      </c>
      <c r="Q10" s="36">
        <f t="shared" si="6"/>
        <v>123.44661244936455</v>
      </c>
      <c r="R10" s="30">
        <f t="shared" si="6"/>
        <v>85.298508388505454</v>
      </c>
      <c r="S10" s="36">
        <f>J10/J6*100</f>
        <v>157.96338027884482</v>
      </c>
      <c r="T10" s="30">
        <f t="shared" ref="T10:U10" si="7">K10/K6*100</f>
        <v>148.27773582125292</v>
      </c>
      <c r="U10" s="36">
        <f t="shared" si="7"/>
        <v>129.64980233678293</v>
      </c>
    </row>
    <row r="11" spans="4:21" x14ac:dyDescent="0.2">
      <c r="D11" s="26">
        <v>2005</v>
      </c>
      <c r="E11" s="2">
        <v>51.567599999999999</v>
      </c>
      <c r="F11" s="27">
        <v>1436129</v>
      </c>
      <c r="G11" s="28">
        <v>137946</v>
      </c>
      <c r="H11" s="27">
        <v>214615</v>
      </c>
      <c r="I11" s="28">
        <v>200611</v>
      </c>
      <c r="J11" s="27">
        <v>161670900</v>
      </c>
      <c r="K11" s="28">
        <v>180320</v>
      </c>
      <c r="L11" s="29">
        <v>171247.5</v>
      </c>
      <c r="M11" s="26">
        <v>2005</v>
      </c>
      <c r="N11" s="36">
        <f>E11/E6*100</f>
        <v>77.902795990017339</v>
      </c>
      <c r="O11" s="36">
        <f t="shared" ref="O11:R11" si="8">F11/F6*100</f>
        <v>146.45142145055465</v>
      </c>
      <c r="P11" s="30">
        <f t="shared" si="8"/>
        <v>145.50958840530791</v>
      </c>
      <c r="Q11" s="36">
        <f t="shared" si="8"/>
        <v>132.72828473360337</v>
      </c>
      <c r="R11" s="30">
        <f t="shared" si="8"/>
        <v>82.959155401353897</v>
      </c>
      <c r="S11" s="36">
        <f>J11/J6*100</f>
        <v>163.30179502693397</v>
      </c>
      <c r="T11" s="30">
        <f t="shared" ref="T11:U11" si="9">K11/K6*100</f>
        <v>166.07415866934369</v>
      </c>
      <c r="U11" s="36">
        <f t="shared" si="9"/>
        <v>136.90326294204411</v>
      </c>
    </row>
    <row r="12" spans="4:21" x14ac:dyDescent="0.2">
      <c r="D12" s="26">
        <v>2006</v>
      </c>
      <c r="E12" s="2">
        <v>51.328099999999999</v>
      </c>
      <c r="F12" s="27">
        <v>1509304</v>
      </c>
      <c r="G12" s="28">
        <v>148653</v>
      </c>
      <c r="H12" s="27">
        <v>236144</v>
      </c>
      <c r="I12" s="28">
        <v>214738</v>
      </c>
      <c r="J12" s="27">
        <v>168492800</v>
      </c>
      <c r="K12" s="28">
        <v>204850</v>
      </c>
      <c r="L12" s="29">
        <v>179436.7</v>
      </c>
      <c r="M12" s="26">
        <v>2006</v>
      </c>
      <c r="N12" s="36">
        <f>E12/E6*100</f>
        <v>77.540985092484604</v>
      </c>
      <c r="O12" s="36">
        <f t="shared" ref="O12:R12" si="10">F12/F6*100</f>
        <v>153.91355247405207</v>
      </c>
      <c r="P12" s="30">
        <f t="shared" si="10"/>
        <v>156.80365393135165</v>
      </c>
      <c r="Q12" s="36">
        <f t="shared" si="10"/>
        <v>146.04285846810353</v>
      </c>
      <c r="R12" s="30">
        <f t="shared" si="10"/>
        <v>88.801128116483824</v>
      </c>
      <c r="S12" s="36">
        <f>J12/J6*100</f>
        <v>170.19251262357159</v>
      </c>
      <c r="T12" s="30">
        <f t="shared" ref="T12:U12" si="11">K12/K6*100</f>
        <v>188.6662123082024</v>
      </c>
      <c r="U12" s="36">
        <f t="shared" si="11"/>
        <v>143.45009253596513</v>
      </c>
    </row>
    <row r="13" spans="4:21" x14ac:dyDescent="0.2">
      <c r="D13" s="26">
        <v>2007</v>
      </c>
      <c r="E13" s="2">
        <v>47.696100000000001</v>
      </c>
      <c r="F13" s="27">
        <v>1468941</v>
      </c>
      <c r="G13" s="28">
        <v>160496</v>
      </c>
      <c r="H13" s="27">
        <v>258130</v>
      </c>
      <c r="I13" s="28">
        <v>226581</v>
      </c>
      <c r="J13" s="27">
        <v>179152900</v>
      </c>
      <c r="K13" s="28">
        <v>227133</v>
      </c>
      <c r="L13" s="29">
        <v>187146.7</v>
      </c>
      <c r="M13" s="26">
        <v>2007</v>
      </c>
      <c r="N13" s="36">
        <f>E13/E6*100</f>
        <v>72.054149268522607</v>
      </c>
      <c r="O13" s="36">
        <f t="shared" ref="O13:R13" si="12">F13/F6*100</f>
        <v>149.79747465373876</v>
      </c>
      <c r="P13" s="30">
        <f t="shared" si="12"/>
        <v>169.29600641336683</v>
      </c>
      <c r="Q13" s="36">
        <f t="shared" si="12"/>
        <v>159.64006308172793</v>
      </c>
      <c r="R13" s="30">
        <f t="shared" si="12"/>
        <v>93.698592749122284</v>
      </c>
      <c r="S13" s="36">
        <f>J13/J6*100</f>
        <v>180.96014900814436</v>
      </c>
      <c r="T13" s="30">
        <f t="shared" ref="T13:U13" si="13">K13/K6*100</f>
        <v>209.18878594190352</v>
      </c>
      <c r="U13" s="36">
        <f t="shared" si="13"/>
        <v>149.61382723155577</v>
      </c>
    </row>
    <row r="14" spans="4:21" x14ac:dyDescent="0.2">
      <c r="D14" s="26">
        <v>2008</v>
      </c>
      <c r="E14" s="2">
        <v>48.151699999999998</v>
      </c>
      <c r="F14" s="27">
        <v>1367098</v>
      </c>
      <c r="G14" s="28">
        <v>157932</v>
      </c>
      <c r="H14" s="27">
        <v>269180</v>
      </c>
      <c r="I14" s="28">
        <v>232879</v>
      </c>
      <c r="J14" s="27">
        <v>193810700</v>
      </c>
      <c r="K14" s="28">
        <v>242494</v>
      </c>
      <c r="L14" s="29">
        <v>186952.2</v>
      </c>
      <c r="M14" s="26">
        <v>2008</v>
      </c>
      <c r="N14" s="36">
        <f>E14/E6*100</f>
        <v>72.742420854810348</v>
      </c>
      <c r="O14" s="36">
        <f t="shared" ref="O14:R14" si="14">F14/F6*100</f>
        <v>139.41188107907462</v>
      </c>
      <c r="P14" s="30">
        <f t="shared" si="14"/>
        <v>166.59142212189616</v>
      </c>
      <c r="Q14" s="36">
        <f t="shared" si="14"/>
        <v>166.47391694239153</v>
      </c>
      <c r="R14" s="30">
        <f t="shared" si="14"/>
        <v>96.303020027375851</v>
      </c>
      <c r="S14" s="36">
        <f>J14/J6*100</f>
        <v>195.76581317619062</v>
      </c>
      <c r="T14" s="30">
        <f t="shared" ref="T14:U14" si="15">K14/K6*100</f>
        <v>223.33621912357935</v>
      </c>
      <c r="U14" s="36">
        <f t="shared" si="15"/>
        <v>149.45833483229606</v>
      </c>
    </row>
    <row r="15" spans="4:21" x14ac:dyDescent="0.2">
      <c r="D15" s="26">
        <v>2009</v>
      </c>
      <c r="E15" s="2">
        <v>42.9649</v>
      </c>
      <c r="F15" s="27">
        <v>1135671</v>
      </c>
      <c r="G15" s="28">
        <v>135651</v>
      </c>
      <c r="H15" s="27">
        <v>247448</v>
      </c>
      <c r="I15" s="28">
        <v>227488</v>
      </c>
      <c r="J15" s="27">
        <v>204129300</v>
      </c>
      <c r="K15" s="28">
        <v>223673</v>
      </c>
      <c r="L15" s="29">
        <v>172655.7</v>
      </c>
      <c r="M15" s="26">
        <v>2009</v>
      </c>
      <c r="N15" s="36">
        <f>E15/E6*100</f>
        <v>64.906760047617027</v>
      </c>
      <c r="O15" s="36">
        <f t="shared" ref="O15:R15" si="16">F15/F6*100</f>
        <v>115.81176360213661</v>
      </c>
      <c r="P15" s="30">
        <f t="shared" si="16"/>
        <v>143.08875340182695</v>
      </c>
      <c r="Q15" s="36">
        <f t="shared" si="16"/>
        <v>153.03379820031543</v>
      </c>
      <c r="R15" s="30">
        <f t="shared" si="16"/>
        <v>94.073666668045107</v>
      </c>
      <c r="S15" s="36">
        <f>J15/J6*100</f>
        <v>206.18850459539422</v>
      </c>
      <c r="T15" s="30">
        <f t="shared" ref="T15:U15" si="17">K15/K6*100</f>
        <v>206.00213671277791</v>
      </c>
      <c r="U15" s="36">
        <f t="shared" si="17"/>
        <v>138.0290439016201</v>
      </c>
    </row>
    <row r="16" spans="4:21" x14ac:dyDescent="0.2">
      <c r="D16" s="26">
        <v>2010</v>
      </c>
      <c r="E16" s="2">
        <v>41.928199999999997</v>
      </c>
      <c r="F16" s="27">
        <v>1045395</v>
      </c>
      <c r="G16" s="28">
        <v>135880</v>
      </c>
      <c r="H16" s="27">
        <v>250425</v>
      </c>
      <c r="I16" s="28">
        <v>237854</v>
      </c>
      <c r="J16" s="27">
        <v>205015600</v>
      </c>
      <c r="K16" s="28">
        <v>260213</v>
      </c>
      <c r="L16" s="29">
        <v>169273.3</v>
      </c>
      <c r="M16" s="26">
        <v>2010</v>
      </c>
      <c r="N16" s="36">
        <f>E16/E6*100</f>
        <v>63.34062494334902</v>
      </c>
      <c r="O16" s="36">
        <f t="shared" ref="O16:R16" si="18">F16/F6*100</f>
        <v>106.60573230350656</v>
      </c>
      <c r="P16" s="30">
        <f t="shared" si="18"/>
        <v>143.33030948714162</v>
      </c>
      <c r="Q16" s="36">
        <f t="shared" si="18"/>
        <v>154.87491882865891</v>
      </c>
      <c r="R16" s="30">
        <f t="shared" si="18"/>
        <v>98.360343893573287</v>
      </c>
      <c r="S16" s="36">
        <f>J16/J6*100</f>
        <v>207.08374536495984</v>
      </c>
      <c r="T16" s="30">
        <f t="shared" ref="T16:U16" si="19">K16/K6*100</f>
        <v>239.65536296487318</v>
      </c>
      <c r="U16" s="36">
        <f t="shared" si="19"/>
        <v>135.32499510338846</v>
      </c>
    </row>
    <row r="17" spans="4:21" x14ac:dyDescent="0.2">
      <c r="D17" s="26">
        <v>2011</v>
      </c>
      <c r="E17" s="2">
        <v>42.113900000000001</v>
      </c>
      <c r="F17" s="27">
        <v>1063580</v>
      </c>
      <c r="G17" s="28">
        <v>135406</v>
      </c>
      <c r="H17" s="27">
        <v>264099</v>
      </c>
      <c r="I17" s="28">
        <v>265164</v>
      </c>
      <c r="J17" s="27">
        <v>211062000</v>
      </c>
      <c r="K17" s="28">
        <v>279244</v>
      </c>
      <c r="L17" s="29">
        <v>171224.1</v>
      </c>
      <c r="M17" s="26">
        <v>2011</v>
      </c>
      <c r="N17" s="36">
        <f>E17/E6*100</f>
        <v>63.621160574546643</v>
      </c>
      <c r="O17" s="36">
        <f t="shared" ref="O17:R17" si="20">F17/F6*100</f>
        <v>108.46017511406072</v>
      </c>
      <c r="P17" s="30">
        <f t="shared" si="20"/>
        <v>142.8303200354423</v>
      </c>
      <c r="Q17" s="36">
        <f t="shared" si="20"/>
        <v>163.33158106311265</v>
      </c>
      <c r="R17" s="30">
        <f t="shared" si="20"/>
        <v>109.65391470479989</v>
      </c>
      <c r="S17" s="36">
        <f>J17/J6*100</f>
        <v>213.19113991432434</v>
      </c>
      <c r="T17" s="30">
        <f t="shared" ref="T17:U17" si="21">K17/K6*100</f>
        <v>257.18285472195106</v>
      </c>
      <c r="U17" s="36">
        <f t="shared" si="21"/>
        <v>136.88455588732597</v>
      </c>
    </row>
    <row r="18" spans="4:21" x14ac:dyDescent="0.2">
      <c r="D18" s="26">
        <v>2012</v>
      </c>
      <c r="E18" s="2">
        <v>42.449300000000001</v>
      </c>
      <c r="F18" s="27">
        <v>1170247</v>
      </c>
      <c r="G18" s="28">
        <v>140906</v>
      </c>
      <c r="H18" s="27">
        <v>264632</v>
      </c>
      <c r="I18" s="28">
        <v>274098</v>
      </c>
      <c r="J18" s="27">
        <v>208406200</v>
      </c>
      <c r="K18" s="28">
        <v>305601</v>
      </c>
      <c r="L18" s="29">
        <v>155157.70000000001</v>
      </c>
      <c r="M18" s="26">
        <v>2012</v>
      </c>
      <c r="N18" s="36">
        <f>E18/E6*100</f>
        <v>64.127846900360751</v>
      </c>
      <c r="O18" s="36">
        <f t="shared" ref="O18:R18" si="22">F18/F6*100</f>
        <v>119.33770336665246</v>
      </c>
      <c r="P18" s="30">
        <f t="shared" si="22"/>
        <v>148.63188540326152</v>
      </c>
      <c r="Q18" s="36">
        <f t="shared" si="22"/>
        <v>163.66121401403876</v>
      </c>
      <c r="R18" s="30">
        <f t="shared" si="22"/>
        <v>113.34841348281152</v>
      </c>
      <c r="S18" s="36">
        <f>J18/J6*100</f>
        <v>210.50854887764098</v>
      </c>
      <c r="T18" s="30">
        <f t="shared" ref="T18:U18" si="23">K18/K6*100</f>
        <v>281.45756967341453</v>
      </c>
      <c r="U18" s="36">
        <f t="shared" si="23"/>
        <v>124.04032409572577</v>
      </c>
    </row>
    <row r="19" spans="4:21" x14ac:dyDescent="0.2">
      <c r="D19" s="26">
        <v>2013</v>
      </c>
      <c r="E19" s="2">
        <v>48.299700000000001</v>
      </c>
      <c r="F19" s="27">
        <v>1252170</v>
      </c>
      <c r="G19" s="28">
        <v>152241</v>
      </c>
      <c r="H19" s="27">
        <v>263712</v>
      </c>
      <c r="I19" s="28">
        <v>278061</v>
      </c>
      <c r="J19" s="27">
        <v>221841300</v>
      </c>
      <c r="K19" s="28">
        <v>319150</v>
      </c>
      <c r="L19" s="29">
        <v>142303.9</v>
      </c>
      <c r="M19" s="26">
        <v>2013</v>
      </c>
      <c r="N19" s="36">
        <f>E19/E6*100</f>
        <v>72.966003371866066</v>
      </c>
      <c r="O19" s="36">
        <f t="shared" ref="O19:R19" si="24">F19/F6*100</f>
        <v>127.69192488818275</v>
      </c>
      <c r="P19" s="30">
        <f t="shared" si="24"/>
        <v>160.58838421130358</v>
      </c>
      <c r="Q19" s="36">
        <f t="shared" si="24"/>
        <v>163.09224156591114</v>
      </c>
      <c r="R19" s="30">
        <f t="shared" si="24"/>
        <v>114.9872425243674</v>
      </c>
      <c r="S19" s="36">
        <f>J19/J6*100</f>
        <v>224.07917875825873</v>
      </c>
      <c r="T19" s="30">
        <f t="shared" ref="T19:U19" si="25">K19/K6*100</f>
        <v>293.93615649579107</v>
      </c>
      <c r="U19" s="36">
        <f t="shared" si="25"/>
        <v>113.76439503863327</v>
      </c>
    </row>
    <row r="20" spans="4:21" x14ac:dyDescent="0.2">
      <c r="D20" s="26">
        <v>2014</v>
      </c>
      <c r="E20" s="2">
        <v>47.494100000000003</v>
      </c>
      <c r="F20" s="27">
        <v>1392037</v>
      </c>
      <c r="G20" s="28">
        <v>166368</v>
      </c>
      <c r="H20" s="27">
        <v>261141</v>
      </c>
      <c r="I20" s="28">
        <v>290105</v>
      </c>
      <c r="J20" s="27">
        <v>228631600</v>
      </c>
      <c r="K20" s="28">
        <v>338888</v>
      </c>
      <c r="L20" s="29">
        <v>132594.6</v>
      </c>
      <c r="M20" s="26">
        <v>2014</v>
      </c>
      <c r="N20" s="36">
        <f>E20/E6*100</f>
        <v>71.748989346595209</v>
      </c>
      <c r="O20" s="36">
        <f t="shared" ref="O20:R20" si="26">F20/F6*100</f>
        <v>141.95507322933091</v>
      </c>
      <c r="P20" s="30">
        <f t="shared" si="26"/>
        <v>175.48996856606399</v>
      </c>
      <c r="Q20" s="36">
        <f t="shared" si="26"/>
        <v>161.50221095271962</v>
      </c>
      <c r="R20" s="30">
        <f t="shared" si="26"/>
        <v>119.96782717652459</v>
      </c>
      <c r="S20" s="36">
        <f>J20/J6*100</f>
        <v>230.93797758211255</v>
      </c>
      <c r="T20" s="30">
        <f t="shared" ref="T20:U20" si="27">K20/K6*100</f>
        <v>312.11479305199947</v>
      </c>
      <c r="U20" s="36">
        <f t="shared" si="27"/>
        <v>106.00232639013802</v>
      </c>
    </row>
    <row r="21" spans="4:21" x14ac:dyDescent="0.2">
      <c r="D21" s="26">
        <v>2015</v>
      </c>
      <c r="E21" s="2">
        <v>56.646799999999999</v>
      </c>
      <c r="F21" s="27">
        <v>1485297</v>
      </c>
      <c r="G21" s="28">
        <v>182235</v>
      </c>
      <c r="H21" s="27">
        <v>254890</v>
      </c>
      <c r="I21" s="28">
        <v>291160</v>
      </c>
      <c r="J21" s="27">
        <v>246145000</v>
      </c>
      <c r="K21" s="28">
        <v>329865</v>
      </c>
      <c r="L21" s="29">
        <v>130998.7</v>
      </c>
      <c r="M21" s="26">
        <v>2015</v>
      </c>
      <c r="N21" s="36">
        <f>E21/E6*100</f>
        <v>85.575906264540407</v>
      </c>
      <c r="O21" s="36">
        <f t="shared" ref="O21:R21" si="28">F21/F6*100</f>
        <v>151.46540242989624</v>
      </c>
      <c r="P21" s="30">
        <f t="shared" si="28"/>
        <v>192.22695723718908</v>
      </c>
      <c r="Q21" s="36">
        <f t="shared" si="28"/>
        <v>157.63629054701752</v>
      </c>
      <c r="R21" s="30">
        <f t="shared" si="28"/>
        <v>120.40410389588907</v>
      </c>
      <c r="S21" s="36">
        <f>J21/J6*100</f>
        <v>248.62804831855746</v>
      </c>
      <c r="T21" s="30">
        <f t="shared" ref="T21:U21" si="29">K21/K6*100</f>
        <v>303.80463814032311</v>
      </c>
      <c r="U21" s="36">
        <f t="shared" si="29"/>
        <v>104.72648926942556</v>
      </c>
    </row>
    <row r="22" spans="4:21" x14ac:dyDescent="0.2">
      <c r="D22" s="26">
        <v>2016</v>
      </c>
      <c r="E22" s="2">
        <v>58.739899999999999</v>
      </c>
      <c r="F22" s="27">
        <v>1542306</v>
      </c>
      <c r="G22" s="28">
        <v>193938</v>
      </c>
      <c r="H22" s="27">
        <v>257147</v>
      </c>
      <c r="I22" s="28">
        <v>307896</v>
      </c>
      <c r="J22" s="27">
        <v>272879800</v>
      </c>
      <c r="K22" s="28">
        <v>324099</v>
      </c>
      <c r="L22" s="29">
        <v>131613</v>
      </c>
      <c r="M22" s="26">
        <v>2016</v>
      </c>
      <c r="N22" s="36">
        <f>E22/E6*100</f>
        <v>88.737937118927761</v>
      </c>
      <c r="O22" s="36">
        <f t="shared" ref="O22:R22" si="30">F22/F6*100</f>
        <v>157.27898121388756</v>
      </c>
      <c r="P22" s="30">
        <f t="shared" si="30"/>
        <v>204.57163350984158</v>
      </c>
      <c r="Q22" s="36">
        <f t="shared" si="30"/>
        <v>159.03212838986983</v>
      </c>
      <c r="R22" s="30">
        <f t="shared" si="30"/>
        <v>127.32498273502082</v>
      </c>
      <c r="S22" s="36">
        <f>J22/J6*100</f>
        <v>275.63254219894083</v>
      </c>
      <c r="T22" s="30">
        <f t="shared" ref="T22:U22" si="31">K22/K6*100</f>
        <v>298.49417008970511</v>
      </c>
      <c r="U22" s="36">
        <f t="shared" si="31"/>
        <v>105.21758942811574</v>
      </c>
    </row>
    <row r="23" spans="4:21" x14ac:dyDescent="0.2">
      <c r="D23" s="26">
        <v>2017</v>
      </c>
      <c r="E23" s="2">
        <v>61.325099999999999</v>
      </c>
      <c r="F23" s="27">
        <v>1646145</v>
      </c>
      <c r="G23" s="28">
        <v>207915</v>
      </c>
      <c r="H23" s="27">
        <v>275020</v>
      </c>
      <c r="I23" s="28">
        <v>321727</v>
      </c>
      <c r="J23" s="27">
        <v>303620200</v>
      </c>
      <c r="K23" s="28">
        <v>338131</v>
      </c>
      <c r="L23" s="29">
        <v>134773.20000000001</v>
      </c>
      <c r="M23" s="26">
        <v>2017</v>
      </c>
      <c r="N23" s="36">
        <f>E23/E6*100</f>
        <v>92.643379842525391</v>
      </c>
      <c r="O23" s="36">
        <f t="shared" ref="O23:R23" si="32">F23/F6*100</f>
        <v>167.86811989989985</v>
      </c>
      <c r="P23" s="30">
        <f t="shared" si="32"/>
        <v>219.31499335457056</v>
      </c>
      <c r="Q23" s="36">
        <f t="shared" si="32"/>
        <v>170.08565509137574</v>
      </c>
      <c r="R23" s="30">
        <f t="shared" si="32"/>
        <v>133.04454984926744</v>
      </c>
      <c r="S23" s="36">
        <f>J23/J6*100</f>
        <v>306.68304355599372</v>
      </c>
      <c r="T23" s="30">
        <f t="shared" ref="T23:U23" si="33">K23/K6*100</f>
        <v>311.41759840851739</v>
      </c>
      <c r="U23" s="36">
        <f t="shared" si="33"/>
        <v>107.74400115120338</v>
      </c>
    </row>
    <row r="24" spans="4:21" x14ac:dyDescent="0.2">
      <c r="D24" s="26">
        <v>2018</v>
      </c>
      <c r="E24" s="2">
        <v>61.827100000000002</v>
      </c>
      <c r="F24" s="27">
        <v>1746738</v>
      </c>
      <c r="G24" s="28">
        <v>217826</v>
      </c>
      <c r="H24" s="27">
        <v>287194</v>
      </c>
      <c r="I24" s="28">
        <v>345564</v>
      </c>
      <c r="J24" s="27">
        <v>299894700</v>
      </c>
      <c r="K24" s="28">
        <v>345855</v>
      </c>
      <c r="L24" s="29">
        <v>139912.1</v>
      </c>
      <c r="M24" s="26">
        <v>2018</v>
      </c>
      <c r="N24" s="36">
        <f>E24/E6*100</f>
        <v>93.40174756929548</v>
      </c>
      <c r="O24" s="36">
        <f t="shared" ref="O24:R24" si="34">F24/F6*100</f>
        <v>178.12624283869965</v>
      </c>
      <c r="P24" s="30">
        <f t="shared" si="34"/>
        <v>229.76941414738087</v>
      </c>
      <c r="Q24" s="36">
        <f t="shared" si="34"/>
        <v>177.61464485605615</v>
      </c>
      <c r="R24" s="30">
        <f t="shared" si="34"/>
        <v>142.90192251229226</v>
      </c>
      <c r="S24" s="36">
        <f>J24/J6*100</f>
        <v>302.91996165706917</v>
      </c>
      <c r="T24" s="30">
        <f t="shared" ref="T24:U24" si="35">K24/K6*100</f>
        <v>318.53137836394114</v>
      </c>
      <c r="U24" s="36">
        <f t="shared" si="35"/>
        <v>111.85227822346937</v>
      </c>
    </row>
    <row r="25" spans="4:21" x14ac:dyDescent="0.2">
      <c r="D25" s="26">
        <v>2019</v>
      </c>
      <c r="E25" s="2">
        <v>62.328000000000003</v>
      </c>
      <c r="F25" s="27">
        <v>1822776</v>
      </c>
      <c r="G25" s="28">
        <v>229697</v>
      </c>
      <c r="H25" s="27">
        <v>305647</v>
      </c>
      <c r="I25" s="28">
        <v>363289</v>
      </c>
      <c r="J25" s="27">
        <v>304061700</v>
      </c>
      <c r="K25" s="28">
        <v>351484</v>
      </c>
      <c r="L25" s="29">
        <v>143673.1</v>
      </c>
      <c r="M25" s="26">
        <v>2019</v>
      </c>
      <c r="N25" s="36">
        <f>E25/E6*100</f>
        <v>94.158453534114457</v>
      </c>
      <c r="O25" s="36">
        <f t="shared" ref="O25:R25" si="36">F25/F6*100</f>
        <v>185.88033260658074</v>
      </c>
      <c r="P25" s="30">
        <f t="shared" si="36"/>
        <v>242.29130187126856</v>
      </c>
      <c r="Q25" s="36">
        <f t="shared" si="36"/>
        <v>189.02687157920778</v>
      </c>
      <c r="R25" s="30">
        <f t="shared" si="36"/>
        <v>150.23178493005099</v>
      </c>
      <c r="S25" s="36">
        <f>J25/J6*100</f>
        <v>307.12899729599508</v>
      </c>
      <c r="T25" s="30">
        <f t="shared" ref="T25:U25" si="37">K25/K6*100</f>
        <v>323.71566984103595</v>
      </c>
      <c r="U25" s="36">
        <f t="shared" si="37"/>
        <v>114.85899757367901</v>
      </c>
    </row>
    <row r="26" spans="4:21" x14ac:dyDescent="0.2">
      <c r="D26" s="26">
        <v>2020</v>
      </c>
      <c r="E26" s="2">
        <v>62.759700000000002</v>
      </c>
      <c r="F26" s="27">
        <v>1864807</v>
      </c>
      <c r="G26" s="28">
        <v>197635</v>
      </c>
      <c r="H26" s="27">
        <v>288932</v>
      </c>
      <c r="I26" s="28">
        <v>385214</v>
      </c>
      <c r="J26" s="27">
        <v>312971100</v>
      </c>
      <c r="K26" s="28">
        <v>355832</v>
      </c>
      <c r="L26" s="29">
        <v>135380.29999999999</v>
      </c>
      <c r="M26" s="26">
        <v>2020</v>
      </c>
      <c r="N26" s="36">
        <f>E26/E6*100</f>
        <v>94.810619565283076</v>
      </c>
      <c r="O26" s="36">
        <f t="shared" ref="O26:R26" si="38">F26/F6*100</f>
        <v>190.16650724339141</v>
      </c>
      <c r="P26" s="30">
        <f t="shared" si="38"/>
        <v>208.47134026708298</v>
      </c>
      <c r="Q26" s="36">
        <f t="shared" si="38"/>
        <v>178.68950802436686</v>
      </c>
      <c r="R26" s="30">
        <f t="shared" si="38"/>
        <v>159.29848357655933</v>
      </c>
      <c r="S26" s="36">
        <f>J26/J6*100</f>
        <v>316.128273063081</v>
      </c>
      <c r="T26" s="30">
        <f t="shared" ref="T26:U26" si="39">K26/K6*100</f>
        <v>327.72016430584461</v>
      </c>
      <c r="U26" s="36">
        <f t="shared" si="39"/>
        <v>108.22934529305719</v>
      </c>
    </row>
    <row r="27" spans="4:21" x14ac:dyDescent="0.2">
      <c r="D27" s="26">
        <v>2021</v>
      </c>
      <c r="E27" s="2">
        <v>65.165899999999993</v>
      </c>
      <c r="F27" s="27">
        <v>2064608</v>
      </c>
      <c r="G27" s="28">
        <v>226154</v>
      </c>
      <c r="H27" s="27">
        <v>335384</v>
      </c>
      <c r="I27" s="28">
        <v>404114</v>
      </c>
      <c r="J27" s="27">
        <v>339212700</v>
      </c>
      <c r="K27" s="28">
        <v>428452</v>
      </c>
      <c r="L27" s="29">
        <v>185300.9</v>
      </c>
      <c r="M27" s="26">
        <v>2021</v>
      </c>
      <c r="N27" s="36">
        <f>E27/E6*100</f>
        <v>98.4456482986579</v>
      </c>
      <c r="O27" s="36">
        <f t="shared" ref="O27:R27" si="40">F27/F6*100</f>
        <v>210.54151565645336</v>
      </c>
      <c r="P27" s="30">
        <f t="shared" si="40"/>
        <v>238.55403894432607</v>
      </c>
      <c r="Q27" s="36">
        <f t="shared" si="40"/>
        <v>207.41766906830762</v>
      </c>
      <c r="R27" s="30">
        <f t="shared" si="40"/>
        <v>167.11424660593252</v>
      </c>
      <c r="S27" s="36">
        <f>J27/J6*100</f>
        <v>342.63459166697811</v>
      </c>
      <c r="T27" s="30">
        <f t="shared" ref="T27:U27" si="41">K27/K6*100</f>
        <v>394.60295824200114</v>
      </c>
      <c r="U27" s="36">
        <f t="shared" si="41"/>
        <v>148.138208359815</v>
      </c>
    </row>
    <row r="28" spans="4:21" x14ac:dyDescent="0.2">
      <c r="D28" s="51">
        <v>2022</v>
      </c>
      <c r="E28" s="52">
        <v>67.847800000000007</v>
      </c>
      <c r="F28" s="28">
        <v>2262748</v>
      </c>
      <c r="G28" s="28">
        <v>250267</v>
      </c>
      <c r="H28" s="28">
        <v>354217</v>
      </c>
      <c r="I28" s="28">
        <v>446450</v>
      </c>
      <c r="J28" s="28">
        <v>352972100</v>
      </c>
      <c r="K28" s="53">
        <v>459698</v>
      </c>
      <c r="L28" s="54">
        <v>219291.2</v>
      </c>
      <c r="M28" s="26">
        <v>2022</v>
      </c>
      <c r="N28" s="36">
        <f>E28/E6*100</f>
        <v>102.49717500468316</v>
      </c>
      <c r="O28" s="36">
        <f t="shared" ref="O28:R28" si="42">F28/F6*100</f>
        <v>230.74714108857884</v>
      </c>
      <c r="P28" s="30">
        <f t="shared" si="42"/>
        <v>263.98915634691252</v>
      </c>
      <c r="Q28" s="36">
        <f t="shared" si="42"/>
        <v>219.06490615046846</v>
      </c>
      <c r="R28" s="30">
        <f t="shared" si="42"/>
        <v>184.62155579172853</v>
      </c>
      <c r="S28" s="36">
        <f>J28/J6*100</f>
        <v>356.53279300372822</v>
      </c>
      <c r="T28" s="30">
        <f t="shared" ref="T28:U28" si="43">K28/K6*100</f>
        <v>423.38042697415676</v>
      </c>
      <c r="U28" s="36">
        <f t="shared" si="43"/>
        <v>175.31164434211524</v>
      </c>
    </row>
    <row r="29" spans="4:21" x14ac:dyDescent="0.2">
      <c r="D29" s="19">
        <v>2023</v>
      </c>
      <c r="E29" s="46">
        <v>71.47</v>
      </c>
      <c r="F29" s="47">
        <v>2375234</v>
      </c>
      <c r="G29" s="47">
        <v>261361</v>
      </c>
      <c r="H29" s="47">
        <v>357278</v>
      </c>
      <c r="I29" s="47">
        <v>463509</v>
      </c>
      <c r="J29" s="47">
        <v>368731000</v>
      </c>
      <c r="K29" s="48">
        <v>461836</v>
      </c>
      <c r="L29" s="49"/>
      <c r="M29" s="10">
        <v>2023</v>
      </c>
      <c r="N29" s="50">
        <f>E29/E6*100</f>
        <v>107.96920604035363</v>
      </c>
      <c r="O29" s="50">
        <f t="shared" ref="O29:R29" si="44">F29/F6*100</f>
        <v>242.21807064524614</v>
      </c>
      <c r="P29" s="55">
        <f t="shared" si="44"/>
        <v>275.69144110883735</v>
      </c>
      <c r="Q29" s="50">
        <f t="shared" si="44"/>
        <v>220.95797643711927</v>
      </c>
      <c r="R29" s="55">
        <f t="shared" si="44"/>
        <v>191.67600560749983</v>
      </c>
      <c r="S29" s="50">
        <f>J29/J6*100</f>
        <v>372.45066478925025</v>
      </c>
      <c r="T29" s="55">
        <f t="shared" ref="T29" si="45">K29/K6*100</f>
        <v>425.34951831862804</v>
      </c>
      <c r="U29" s="50"/>
    </row>
    <row r="31" spans="4:21" x14ac:dyDescent="0.2">
      <c r="D31" t="s">
        <v>14</v>
      </c>
    </row>
    <row r="32" spans="4:21" x14ac:dyDescent="0.2">
      <c r="E32" s="3" t="s">
        <v>20</v>
      </c>
    </row>
  </sheetData>
  <phoneticPr fontId="2"/>
  <hyperlinks>
    <hyperlink ref="E32" r:id="rId1" display="https://data-explorer.oecd.org/?fs%5b0%5d=Topic%2C1%7CEconomy%23ECO%23%7CNational%20accounts%23ECO_NAD%23&amp;pg=60&amp;fc=Topic&amp;bp=true&amp;snb=152" xr:uid="{0B42DDEE-3E39-4B8A-A358-4D133AD786EF}"/>
  </hyperlinks>
  <pageMargins left="0.7" right="0.7" top="0.75" bottom="0.75" header="0.3" footer="0.3"/>
  <pageSetup paperSize="1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SHIMAZAKI</dc:creator>
  <cp:lastModifiedBy>秀一 本田</cp:lastModifiedBy>
  <cp:lastPrinted>2025-09-09T04:20:30Z</cp:lastPrinted>
  <dcterms:created xsi:type="dcterms:W3CDTF">2007-04-19T07:08:34Z</dcterms:created>
  <dcterms:modified xsi:type="dcterms:W3CDTF">2025-09-09T04:20:48Z</dcterms:modified>
</cp:coreProperties>
</file>